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codeName="ThisWorkbook"/>
  <mc:AlternateContent xmlns:mc="http://schemas.openxmlformats.org/markup-compatibility/2006">
    <mc:Choice Requires="x15">
      <x15ac:absPath xmlns:x15ac="http://schemas.microsoft.com/office/spreadsheetml/2010/11/ac" url="G:\Shared drives\SDN KennisCentrum\3. Kenniscollecties\00 - Kennis items toevoegen\Concepten\item 007\"/>
    </mc:Choice>
  </mc:AlternateContent>
  <xr:revisionPtr revIDLastSave="0" documentId="8_{67D88264-D882-4A4C-BA8B-6009C0500A33}" xr6:coauthVersionLast="47" xr6:coauthVersionMax="47" xr10:uidLastSave="{00000000-0000-0000-0000-000000000000}"/>
  <bookViews>
    <workbookView xWindow="-120" yWindow="-120" windowWidth="51840" windowHeight="21240" tabRatio="848" firstSheet="2" activeTab="2" xr2:uid="{00000000-000D-0000-FFFF-FFFF00000000}"/>
  </bookViews>
  <sheets>
    <sheet name="Handleiding" sheetId="34" r:id="rId1"/>
    <sheet name="Omschrijving initiatieven" sheetId="3" r:id="rId2"/>
    <sheet name="Hoofdwerkblad" sheetId="2" r:id="rId3"/>
    <sheet name="a1" sheetId="4" r:id="rId4"/>
    <sheet name="a2" sheetId="40" r:id="rId5"/>
    <sheet name="a3" sheetId="41" r:id="rId6"/>
    <sheet name="a4" sheetId="42" r:id="rId7"/>
    <sheet name="b1" sheetId="43" r:id="rId8"/>
    <sheet name="b2" sheetId="48" r:id="rId9"/>
    <sheet name="c1" sheetId="46" r:id="rId10"/>
    <sheet name="c2" sheetId="44" r:id="rId11"/>
    <sheet name="c3" sheetId="45" r:id="rId12"/>
    <sheet name="c4" sheetId="47" r:id="rId13"/>
    <sheet name="c5" sheetId="49" r:id="rId14"/>
    <sheet name="d1" sheetId="57" r:id="rId15"/>
    <sheet name="d2" sheetId="55" r:id="rId16"/>
    <sheet name="d3" sheetId="52" r:id="rId17"/>
    <sheet name="d4" sheetId="51" r:id="rId18"/>
    <sheet name="e1" sheetId="56" r:id="rId19"/>
    <sheet name="e2" sheetId="53" r:id="rId20"/>
    <sheet name="e3" sheetId="65" r:id="rId21"/>
    <sheet name="f1" sheetId="54" r:id="rId22"/>
    <sheet name="f2" sheetId="50" r:id="rId23"/>
    <sheet name="f3" sheetId="58" r:id="rId24"/>
    <sheet name="f4" sheetId="64" r:id="rId25"/>
    <sheet name="g1" sheetId="63" r:id="rId26"/>
    <sheet name="g2" sheetId="61" r:id="rId27"/>
    <sheet name="g3" sheetId="62" r:id="rId28"/>
    <sheet name="g4" sheetId="60" r:id="rId29"/>
    <sheet name="g5" sheetId="59" r:id="rId30"/>
  </sheets>
  <definedNames>
    <definedName name="_xlnm._FilterDatabase" localSheetId="2" hidden="1">Hoofdwerkblad!$B$1:$D$28</definedName>
    <definedName name="_xlnm.Criteria" localSheetId="2">Hoofdwerkblad!$F$2:$F$3</definedName>
    <definedName name="_xlnm.Extract" localSheetId="2">Hoofdwerkblad!#REF!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 i="59" l="1"/>
  <c r="A1" i="60"/>
  <c r="A1" i="62"/>
  <c r="A1" i="61"/>
  <c r="A1" i="63"/>
  <c r="A1" i="64"/>
  <c r="A1" i="58"/>
  <c r="A1" i="50"/>
  <c r="A1" i="54"/>
  <c r="A1" i="65"/>
  <c r="A1" i="53"/>
  <c r="A1" i="56"/>
  <c r="A1" i="51"/>
  <c r="A1" i="52"/>
  <c r="A1" i="55"/>
  <c r="A1" i="57"/>
  <c r="A1" i="49"/>
  <c r="A1" i="47"/>
  <c r="A1" i="45"/>
  <c r="A1" i="44"/>
  <c r="A1" i="46"/>
  <c r="A1" i="48"/>
  <c r="A1" i="43"/>
  <c r="A1" i="42"/>
  <c r="A1" i="41"/>
  <c r="A1" i="40"/>
  <c r="A1" i="4"/>
  <c r="E19" i="59" l="1"/>
  <c r="E18" i="59"/>
  <c r="E17" i="59"/>
  <c r="E16" i="59"/>
  <c r="E15" i="59"/>
  <c r="E14" i="59"/>
  <c r="E13" i="59"/>
  <c r="E12" i="59"/>
  <c r="E11" i="59"/>
  <c r="E10" i="59"/>
  <c r="E9" i="59"/>
  <c r="E8" i="59"/>
  <c r="E7" i="59"/>
  <c r="E6" i="59"/>
  <c r="E5" i="59"/>
  <c r="E4" i="59"/>
  <c r="E20" i="59" s="1"/>
  <c r="D28" i="2" s="1"/>
  <c r="E3" i="59"/>
  <c r="E19" i="60"/>
  <c r="E18" i="60"/>
  <c r="E17" i="60"/>
  <c r="E16" i="60"/>
  <c r="E15" i="60"/>
  <c r="E14" i="60"/>
  <c r="E13" i="60"/>
  <c r="E12" i="60"/>
  <c r="E11" i="60"/>
  <c r="E10" i="60"/>
  <c r="E9" i="60"/>
  <c r="E8" i="60"/>
  <c r="E7" i="60"/>
  <c r="E6" i="60"/>
  <c r="E5" i="60"/>
  <c r="E4" i="60"/>
  <c r="E3" i="60"/>
  <c r="E19" i="62"/>
  <c r="E18" i="62"/>
  <c r="E17" i="62"/>
  <c r="E16" i="62"/>
  <c r="E15" i="62"/>
  <c r="E14" i="62"/>
  <c r="E13" i="62"/>
  <c r="E12" i="62"/>
  <c r="E11" i="62"/>
  <c r="E10" i="62"/>
  <c r="E9" i="62"/>
  <c r="E8" i="62"/>
  <c r="E7" i="62"/>
  <c r="E6" i="62"/>
  <c r="E5" i="62"/>
  <c r="E4" i="62"/>
  <c r="E3" i="62"/>
  <c r="E19" i="61"/>
  <c r="E18" i="61"/>
  <c r="E17" i="61"/>
  <c r="E16" i="61"/>
  <c r="E15" i="61"/>
  <c r="E14" i="61"/>
  <c r="E13" i="61"/>
  <c r="E12" i="61"/>
  <c r="E11" i="61"/>
  <c r="E10" i="61"/>
  <c r="E9" i="61"/>
  <c r="E8" i="61"/>
  <c r="E7" i="61"/>
  <c r="E6" i="61"/>
  <c r="E5" i="61"/>
  <c r="E4" i="61"/>
  <c r="E3" i="61"/>
  <c r="E19" i="63"/>
  <c r="E18" i="63"/>
  <c r="E17" i="63"/>
  <c r="E16" i="63"/>
  <c r="E15" i="63"/>
  <c r="E14" i="63"/>
  <c r="E13" i="63"/>
  <c r="E12" i="63"/>
  <c r="E11" i="63"/>
  <c r="E10" i="63"/>
  <c r="E9" i="63"/>
  <c r="E8" i="63"/>
  <c r="E7" i="63"/>
  <c r="E6" i="63"/>
  <c r="E5" i="63"/>
  <c r="E4" i="63"/>
  <c r="E3" i="63"/>
  <c r="E19" i="64"/>
  <c r="E18" i="64"/>
  <c r="E17" i="64"/>
  <c r="E16" i="64"/>
  <c r="E15" i="64"/>
  <c r="E14" i="64"/>
  <c r="E13" i="64"/>
  <c r="E12" i="64"/>
  <c r="E11" i="64"/>
  <c r="E10" i="64"/>
  <c r="E9" i="64"/>
  <c r="E8" i="64"/>
  <c r="E7" i="64"/>
  <c r="E6" i="64"/>
  <c r="E5" i="64"/>
  <c r="E4" i="64"/>
  <c r="E3" i="64"/>
  <c r="E19" i="58"/>
  <c r="E18" i="58"/>
  <c r="E17" i="58"/>
  <c r="E16" i="58"/>
  <c r="E15" i="58"/>
  <c r="E14" i="58"/>
  <c r="E13" i="58"/>
  <c r="E12" i="58"/>
  <c r="E11" i="58"/>
  <c r="E10" i="58"/>
  <c r="E9" i="58"/>
  <c r="E8" i="58"/>
  <c r="E7" i="58"/>
  <c r="E6" i="58"/>
  <c r="E5" i="58"/>
  <c r="E4" i="58"/>
  <c r="E3" i="58"/>
  <c r="E19" i="50"/>
  <c r="E18" i="50"/>
  <c r="E17" i="50"/>
  <c r="E16" i="50"/>
  <c r="E15" i="50"/>
  <c r="E14" i="50"/>
  <c r="E13" i="50"/>
  <c r="E12" i="50"/>
  <c r="E11" i="50"/>
  <c r="E10" i="50"/>
  <c r="E9" i="50"/>
  <c r="E8" i="50"/>
  <c r="E7" i="50"/>
  <c r="E6" i="50"/>
  <c r="E5" i="50"/>
  <c r="E4" i="50"/>
  <c r="E3" i="50"/>
  <c r="E20" i="50" s="1"/>
  <c r="D21" i="2" s="1"/>
  <c r="E19" i="54"/>
  <c r="E18" i="54"/>
  <c r="E17" i="54"/>
  <c r="E16" i="54"/>
  <c r="E15" i="54"/>
  <c r="E14" i="54"/>
  <c r="E13" i="54"/>
  <c r="E12" i="54"/>
  <c r="E11" i="54"/>
  <c r="E10" i="54"/>
  <c r="E9" i="54"/>
  <c r="E8" i="54"/>
  <c r="E7" i="54"/>
  <c r="E6" i="54"/>
  <c r="E5" i="54"/>
  <c r="E4" i="54"/>
  <c r="E20" i="54" s="1"/>
  <c r="D20" i="2" s="1"/>
  <c r="E3" i="54"/>
  <c r="E19" i="65"/>
  <c r="E18" i="65"/>
  <c r="E17" i="65"/>
  <c r="E16" i="65"/>
  <c r="E15" i="65"/>
  <c r="E14" i="65"/>
  <c r="E13" i="65"/>
  <c r="E12" i="65"/>
  <c r="E11" i="65"/>
  <c r="E10" i="65"/>
  <c r="E9" i="65"/>
  <c r="E8" i="65"/>
  <c r="E7" i="65"/>
  <c r="E6" i="65"/>
  <c r="E5" i="65"/>
  <c r="E4" i="65"/>
  <c r="E3" i="65"/>
  <c r="E19" i="53"/>
  <c r="E18" i="53"/>
  <c r="E17" i="53"/>
  <c r="E16" i="53"/>
  <c r="E15" i="53"/>
  <c r="E14" i="53"/>
  <c r="E13" i="53"/>
  <c r="E12" i="53"/>
  <c r="E11" i="53"/>
  <c r="E10" i="53"/>
  <c r="E9" i="53"/>
  <c r="E8" i="53"/>
  <c r="E7" i="53"/>
  <c r="E6" i="53"/>
  <c r="E5" i="53"/>
  <c r="E4" i="53"/>
  <c r="E3" i="53"/>
  <c r="E19" i="56"/>
  <c r="E18" i="56"/>
  <c r="E17" i="56"/>
  <c r="E16" i="56"/>
  <c r="E15" i="56"/>
  <c r="E14" i="56"/>
  <c r="E13" i="56"/>
  <c r="E12" i="56"/>
  <c r="E11" i="56"/>
  <c r="E10" i="56"/>
  <c r="E9" i="56"/>
  <c r="E8" i="56"/>
  <c r="E7" i="56"/>
  <c r="E6" i="56"/>
  <c r="E5" i="56"/>
  <c r="E4" i="56"/>
  <c r="E3" i="56"/>
  <c r="E19" i="51"/>
  <c r="E18" i="51"/>
  <c r="E17" i="51"/>
  <c r="E16" i="51"/>
  <c r="E15" i="51"/>
  <c r="E14" i="51"/>
  <c r="E13" i="51"/>
  <c r="E12" i="51"/>
  <c r="E11" i="51"/>
  <c r="E10" i="51"/>
  <c r="E9" i="51"/>
  <c r="E8" i="51"/>
  <c r="E7" i="51"/>
  <c r="E6" i="51"/>
  <c r="E5" i="51"/>
  <c r="E4" i="51"/>
  <c r="E3" i="51"/>
  <c r="E19" i="52"/>
  <c r="E18" i="52"/>
  <c r="E17" i="52"/>
  <c r="E16" i="52"/>
  <c r="E15" i="52"/>
  <c r="E14" i="52"/>
  <c r="E13" i="52"/>
  <c r="E12" i="52"/>
  <c r="E11" i="52"/>
  <c r="E10" i="52"/>
  <c r="E9" i="52"/>
  <c r="E8" i="52"/>
  <c r="E7" i="52"/>
  <c r="E6" i="52"/>
  <c r="E5" i="52"/>
  <c r="E4" i="52"/>
  <c r="E3" i="52"/>
  <c r="E19" i="55"/>
  <c r="E18" i="55"/>
  <c r="E17" i="55"/>
  <c r="E16" i="55"/>
  <c r="E15" i="55"/>
  <c r="E14" i="55"/>
  <c r="E13" i="55"/>
  <c r="E12" i="55"/>
  <c r="E11" i="55"/>
  <c r="E10" i="55"/>
  <c r="E9" i="55"/>
  <c r="E8" i="55"/>
  <c r="E7" i="55"/>
  <c r="E6" i="55"/>
  <c r="E5" i="55"/>
  <c r="E4" i="55"/>
  <c r="E3" i="55"/>
  <c r="E19" i="57"/>
  <c r="E18" i="57"/>
  <c r="E17" i="57"/>
  <c r="E16" i="57"/>
  <c r="E15" i="57"/>
  <c r="E14" i="57"/>
  <c r="E13" i="57"/>
  <c r="E12" i="57"/>
  <c r="E11" i="57"/>
  <c r="E10" i="57"/>
  <c r="E9" i="57"/>
  <c r="E8" i="57"/>
  <c r="E7" i="57"/>
  <c r="E6" i="57"/>
  <c r="E5" i="57"/>
  <c r="E4" i="57"/>
  <c r="E3" i="57"/>
  <c r="E19" i="49"/>
  <c r="E18" i="49"/>
  <c r="E17" i="49"/>
  <c r="E16" i="49"/>
  <c r="E15" i="49"/>
  <c r="E14" i="49"/>
  <c r="E13" i="49"/>
  <c r="E12" i="49"/>
  <c r="E11" i="49"/>
  <c r="E10" i="49"/>
  <c r="E9" i="49"/>
  <c r="E8" i="49"/>
  <c r="E7" i="49"/>
  <c r="E6" i="49"/>
  <c r="E5" i="49"/>
  <c r="E4" i="49"/>
  <c r="E20" i="49" s="1"/>
  <c r="D12" i="2" s="1"/>
  <c r="E3" i="49"/>
  <c r="E19" i="47"/>
  <c r="E18" i="47"/>
  <c r="E17" i="47"/>
  <c r="E16" i="47"/>
  <c r="E15" i="47"/>
  <c r="E14" i="47"/>
  <c r="E13" i="47"/>
  <c r="E12" i="47"/>
  <c r="E11" i="47"/>
  <c r="E10" i="47"/>
  <c r="E9" i="47"/>
  <c r="E8" i="47"/>
  <c r="E7" i="47"/>
  <c r="E6" i="47"/>
  <c r="E5" i="47"/>
  <c r="E4" i="47"/>
  <c r="E3" i="47"/>
  <c r="E19" i="45"/>
  <c r="E18" i="45"/>
  <c r="E17" i="45"/>
  <c r="E16" i="45"/>
  <c r="E15" i="45"/>
  <c r="E14" i="45"/>
  <c r="E13" i="45"/>
  <c r="E12" i="45"/>
  <c r="E11" i="45"/>
  <c r="E10" i="45"/>
  <c r="E9" i="45"/>
  <c r="E8" i="45"/>
  <c r="E7" i="45"/>
  <c r="E6" i="45"/>
  <c r="E5" i="45"/>
  <c r="E4" i="45"/>
  <c r="E3" i="45"/>
  <c r="E19" i="44"/>
  <c r="E18" i="44"/>
  <c r="E17" i="44"/>
  <c r="E16" i="44"/>
  <c r="E15" i="44"/>
  <c r="E14" i="44"/>
  <c r="E13" i="44"/>
  <c r="E12" i="44"/>
  <c r="E11" i="44"/>
  <c r="E10" i="44"/>
  <c r="E9" i="44"/>
  <c r="E8" i="44"/>
  <c r="E7" i="44"/>
  <c r="E6" i="44"/>
  <c r="E5" i="44"/>
  <c r="E4" i="44"/>
  <c r="E3" i="44"/>
  <c r="E19" i="46"/>
  <c r="E18" i="46"/>
  <c r="E17" i="46"/>
  <c r="E16" i="46"/>
  <c r="E15" i="46"/>
  <c r="E14" i="46"/>
  <c r="E13" i="46"/>
  <c r="E12" i="46"/>
  <c r="E11" i="46"/>
  <c r="E10" i="46"/>
  <c r="E9" i="46"/>
  <c r="E8" i="46"/>
  <c r="E7" i="46"/>
  <c r="E6" i="46"/>
  <c r="E5" i="46"/>
  <c r="E4" i="46"/>
  <c r="E3" i="46"/>
  <c r="E19" i="48"/>
  <c r="E18" i="48"/>
  <c r="E17" i="48"/>
  <c r="E16" i="48"/>
  <c r="E15" i="48"/>
  <c r="E14" i="48"/>
  <c r="E13" i="48"/>
  <c r="E12" i="48"/>
  <c r="E11" i="48"/>
  <c r="E10" i="48"/>
  <c r="E9" i="48"/>
  <c r="E8" i="48"/>
  <c r="E7" i="48"/>
  <c r="E6" i="48"/>
  <c r="E5" i="48"/>
  <c r="E4" i="48"/>
  <c r="E3" i="48"/>
  <c r="E19" i="43"/>
  <c r="E18" i="43"/>
  <c r="E17" i="43"/>
  <c r="E16" i="43"/>
  <c r="E15" i="43"/>
  <c r="E14" i="43"/>
  <c r="E13" i="43"/>
  <c r="E12" i="43"/>
  <c r="E11" i="43"/>
  <c r="E10" i="43"/>
  <c r="E9" i="43"/>
  <c r="E8" i="43"/>
  <c r="E7" i="43"/>
  <c r="E6" i="43"/>
  <c r="E5" i="43"/>
  <c r="E4" i="43"/>
  <c r="E3" i="43"/>
  <c r="E19" i="42"/>
  <c r="E18" i="42"/>
  <c r="E17" i="42"/>
  <c r="E16" i="42"/>
  <c r="E15" i="42"/>
  <c r="E14" i="42"/>
  <c r="E13" i="42"/>
  <c r="E12" i="42"/>
  <c r="E11" i="42"/>
  <c r="E10" i="42"/>
  <c r="E9" i="42"/>
  <c r="E8" i="42"/>
  <c r="E7" i="42"/>
  <c r="E6" i="42"/>
  <c r="E5" i="42"/>
  <c r="E4" i="42"/>
  <c r="E3" i="42"/>
  <c r="E20" i="42" s="1"/>
  <c r="D5" i="2" s="1"/>
  <c r="E19" i="41"/>
  <c r="E18" i="41"/>
  <c r="E17" i="41"/>
  <c r="E16" i="41"/>
  <c r="E15" i="41"/>
  <c r="E14" i="41"/>
  <c r="E13" i="41"/>
  <c r="E12" i="41"/>
  <c r="E11" i="41"/>
  <c r="E10" i="41"/>
  <c r="E9" i="41"/>
  <c r="E8" i="41"/>
  <c r="E7" i="41"/>
  <c r="E6" i="41"/>
  <c r="E5" i="41"/>
  <c r="E4" i="41"/>
  <c r="E20" i="41" s="1"/>
  <c r="D4" i="2" s="1"/>
  <c r="E3" i="41"/>
  <c r="E19" i="40"/>
  <c r="E18" i="40"/>
  <c r="E17" i="40"/>
  <c r="E16" i="40"/>
  <c r="E15" i="40"/>
  <c r="E14" i="40"/>
  <c r="E13" i="40"/>
  <c r="E12" i="40"/>
  <c r="E11" i="40"/>
  <c r="E10" i="40"/>
  <c r="E9" i="40"/>
  <c r="E8" i="40"/>
  <c r="E7" i="40"/>
  <c r="E6" i="40"/>
  <c r="E5" i="40"/>
  <c r="E4" i="40"/>
  <c r="E3" i="40"/>
  <c r="E19" i="4"/>
  <c r="E18" i="4"/>
  <c r="E17" i="4"/>
  <c r="E16" i="4"/>
  <c r="E15" i="4"/>
  <c r="E14" i="4"/>
  <c r="E13" i="4"/>
  <c r="E12" i="4"/>
  <c r="E11" i="4"/>
  <c r="E10" i="4"/>
  <c r="E9" i="4"/>
  <c r="E8" i="4"/>
  <c r="E7" i="4"/>
  <c r="E6" i="4"/>
  <c r="E5" i="4"/>
  <c r="E4" i="4"/>
  <c r="E3" i="4"/>
  <c r="E20" i="43" l="1"/>
  <c r="D6" i="2" s="1"/>
  <c r="E20" i="48"/>
  <c r="D7" i="2" s="1"/>
  <c r="E20" i="55"/>
  <c r="D14" i="2" s="1"/>
  <c r="E20" i="52"/>
  <c r="D15" i="2" s="1"/>
  <c r="E20" i="58"/>
  <c r="D22" i="2" s="1"/>
  <c r="E20" i="64"/>
  <c r="D23" i="2" s="1"/>
  <c r="E20" i="46"/>
  <c r="D8" i="2" s="1"/>
  <c r="E20" i="44"/>
  <c r="D9" i="2" s="1"/>
  <c r="E20" i="51"/>
  <c r="D16" i="2" s="1"/>
  <c r="E20" i="56"/>
  <c r="D17" i="2" s="1"/>
  <c r="E20" i="63"/>
  <c r="D24" i="2" s="1"/>
  <c r="E20" i="61"/>
  <c r="D25" i="2" s="1"/>
  <c r="E20" i="45"/>
  <c r="D10" i="2" s="1"/>
  <c r="E20" i="47"/>
  <c r="D11" i="2" s="1"/>
  <c r="E20" i="53"/>
  <c r="D18" i="2" s="1"/>
  <c r="E20" i="65"/>
  <c r="D19" i="2" s="1"/>
  <c r="E20" i="62"/>
  <c r="D26" i="2" s="1"/>
  <c r="E20" i="60"/>
  <c r="D27" i="2" s="1"/>
  <c r="E20" i="4"/>
  <c r="D2" i="2" s="1"/>
  <c r="E20" i="57"/>
  <c r="D13" i="2" s="1"/>
  <c r="E20" i="40"/>
  <c r="D3" i="2" s="1"/>
</calcChain>
</file>

<file path=xl/sharedStrings.xml><?xml version="1.0" encoding="utf-8"?>
<sst xmlns="http://schemas.openxmlformats.org/spreadsheetml/2006/main" count="2208" uniqueCount="197">
  <si>
    <t>Hoe deze tool gebruiken?</t>
  </si>
  <si>
    <r>
      <rPr>
        <b/>
        <sz val="12"/>
        <color theme="1"/>
        <rFont val="Corbel"/>
        <family val="2"/>
      </rPr>
      <t>Stap 1.</t>
    </r>
    <r>
      <rPr>
        <sz val="12"/>
        <color theme="1"/>
        <rFont val="Corbel"/>
        <family val="2"/>
      </rPr>
      <t xml:space="preserve"> Selecteer de prestatiescores van elk veiligheidinitiatief in kolom C van het Hoofdwerkblad (een omschrijving van alle veiligheidsinitiatieven is terug te vinden in het werkblad 'Omschrijving initiatieven'
   </t>
    </r>
    <r>
      <rPr>
        <i/>
        <sz val="12"/>
        <color theme="1"/>
        <rFont val="Corbel"/>
        <family val="2"/>
      </rPr>
      <t>Score 0</t>
    </r>
    <r>
      <rPr>
        <sz val="12"/>
        <color theme="1"/>
        <rFont val="Corbel"/>
        <family val="2"/>
      </rPr>
      <t xml:space="preserve"> = samenwerking omtrent dit veiligheidsinitiatief ontbreekt volledigd op dit moment
   </t>
    </r>
    <r>
      <rPr>
        <i/>
        <sz val="12"/>
        <color theme="1"/>
        <rFont val="Corbel"/>
        <family val="2"/>
      </rPr>
      <t>Score 1</t>
    </r>
    <r>
      <rPr>
        <sz val="12"/>
        <color theme="1"/>
        <rFont val="Corbel"/>
        <family val="2"/>
      </rPr>
      <t xml:space="preserve"> = op dit moment al enige samenwerking, maar de samenwerking kan nog grondig verbeterd worden
   </t>
    </r>
    <r>
      <rPr>
        <i/>
        <sz val="12"/>
        <color theme="1"/>
        <rFont val="Corbel"/>
        <family val="2"/>
      </rPr>
      <t xml:space="preserve">Score 2 </t>
    </r>
    <r>
      <rPr>
        <sz val="12"/>
        <color theme="1"/>
        <rFont val="Corbel"/>
        <family val="2"/>
      </rPr>
      <t xml:space="preserve">= op dit moment al enige samenwerking, maar  de samenwerking kan nog in eerder beperke mate verbeterd worden
   Score 3 = optimale samenswerking aanwezig (op strategisch niveau waarbij de focus ligt op de lange termijn)
   </t>
    </r>
    <r>
      <rPr>
        <i/>
        <sz val="12"/>
        <color theme="1"/>
        <rFont val="Corbel"/>
        <family val="2"/>
      </rPr>
      <t>Niet van toepassing</t>
    </r>
    <r>
      <rPr>
        <sz val="12"/>
        <color theme="1"/>
        <rFont val="Corbel"/>
        <family val="2"/>
      </rPr>
      <t xml:space="preserve"> = veiligheidsinitiatieven die niet van toepassing zijn voor een bepaalde cluster</t>
    </r>
  </si>
  <si>
    <r>
      <rPr>
        <b/>
        <sz val="12"/>
        <color theme="1"/>
        <rFont val="Corbel"/>
        <family val="2"/>
      </rPr>
      <t xml:space="preserve">Stap 2. </t>
    </r>
    <r>
      <rPr>
        <sz val="12"/>
        <color theme="1"/>
        <rFont val="Corbel"/>
        <family val="2"/>
      </rPr>
      <t>Scoor voor alle veiligheidsinitiatieven de criteria (werkblad a1 t.e.m. werkblad g5) door de haalbaarheid aan te geven (ja/nee) en het gewicht toe te kennen (normaal/hoog)</t>
    </r>
  </si>
  <si>
    <r>
      <rPr>
        <b/>
        <sz val="12"/>
        <color theme="1"/>
        <rFont val="Corbel"/>
        <family val="2"/>
      </rPr>
      <t>Stap 3.</t>
    </r>
    <r>
      <rPr>
        <sz val="12"/>
        <color theme="1"/>
        <rFont val="Corbel"/>
        <family val="2"/>
      </rPr>
      <t xml:space="preserve"> Druk in het Hoofdwerkblad op de knop 'RANK' om de veiligheidsinitiatieven automatisch te rangschikken</t>
    </r>
  </si>
  <si>
    <t>Algemeen: Enkel de cellen met een gele achtergrond moeten ingevuld worden</t>
  </si>
  <si>
    <t>Interpretatie van de resultaten</t>
  </si>
  <si>
    <t>Huidige prestatiescore: De veiligheidsinitiatieven worden op basis van de huidige prestatie onderverdeeld in 5 categorieën</t>
  </si>
  <si>
    <t>Finale ranking</t>
  </si>
  <si>
    <t>Proactieve parameter: Uitwisselen van veiligheidsinformatie</t>
  </si>
  <si>
    <t>a1. Initiatief. Uitwisselen van veiligheidsinformatie over ongevalsscenario’s</t>
  </si>
  <si>
    <t>Als er een domino-effect aanwijzing is tussen bedrijven volgens de BRZO-wetgeving, dan is het uitwisselen van informatie over ongevalsscenario’s die naburige bedrijven kunnen beïnvloeden wettelijk verplicht. Onderzoek toont echter aan dat, in geval van deze wettelijke verplichting, de informatie-uitwisseling vaak oppervlakkig plaatsvindt. Als er een wettelijke domino-effect aanwijzing is, zal dit bijgevolg (in het beste geval) bepalen of er reeds een vorm van informatie-uitwisseling aanwezig is, maar dit is geen garantie voor een kwaliteitsvolle informatie-uitwisseling. Bovendien is het uitwisselen van informatie over mogelijke ongevalsscenario’s niet enkel relevant in geval van een domino-effect aanwijzing. Ook voor BRZO-bedrijven zonder domino-effect aanwijzing, voor risicorelevante bedrijven (bedrijven die net onder de BRZO-drempel vallen), en zelfs voor niet-BRZO-bedrijven is deze informatie-uitwisseling nuttig, en in het kader van optimale veiligheid, nodig.
Het uitwisselen van informatie over ongevalsscenario’s kan leiden tot een beter begrip van: 
- Mogelijke ongevalsscenario's die in één bedrijf ontstaan, maar ook gevolgen kunnen hebben (schade/letsel) voor naburige bedrijven, denk hierbij bijvoorbeeld aan een toxische emissie of een explosie
- Mogelijke ongevalsscenario's die in één bedrijf ontstaan en leiden tot een secundair ongevalsscenario in een ander bedrijf (domino-effecten en keteneffecten)
Binnen een cluster van bedrijven is het dus nodig om goed op de hoogte te zijn van elkaars mogelijke ongevalsscenario’s (zowel safety als security gerelateerde scenario’s). Deze ongevalsscenario’s moeten ook op periodieke basis geëvalueerd worden, of wanneer er zich belangrijke wijzigingen voordoen binnen het bedrijf, bijvoorbeeld bij een wijziging in het proces.
Als volgende stap is het cruciaal dat er ook echt iets wordt gedaan met deze informatie-uitwisseling. Als naburige bedrijven goed geïnformeerd zijn over mogelijke ongevalsscenario’s die een invloed kunnen hebben op andere bedrijven binnen de cluster, dan kan het duidelijk worden of men (extra) veiligheidsmaatregelen moet nemen.</t>
  </si>
  <si>
    <t>a2. Initiatief. Uitwisselen van informatie over niet-reguliere werkzaamheden</t>
  </si>
  <si>
    <t>Binnen een cluster van bedrijven is het nodig om elkaar tijdig op de hoogte te brengen van geplande niet-reguliere werkzaamheden, zoals bijvoorbeeld een onderhoud aan bepaalde installaties, of wanneer men gaat fakkelen. Zo kan men als buurbedrijf zelf maatregelen nemen indien nodig, of zo is men ten minste in een zekere staat van alertheid. Dergelijke informatie-uitwisseling kan men op regelmatige basis inplannen, bijvoorbeeld maandelijks, maar ook moet de mogelijkheid bestaan om deze informatie op een snelle en eenvoudige manier ad hoc uit te wisselen.</t>
  </si>
  <si>
    <t>a3. Initiatief. Communiceren over incidenten</t>
  </si>
  <si>
    <t>Er kan een clusterbreed rapportagesysteem voor (safety &amp; security gerelateerde) incidenten opgezet worden, zodat de bedrijven op een laagdrempelige en uniforme manier informatie over incidenten met elkaar kunnen delen. Het gaat hierbij voornamelijk over ongevallen of bijna-ongevallen met (potentiële) arbeidsongeschiktheid tot gevolg, of voor procesgerelateerde incidenten. Als informatie over incidenten binnen de bedrijven op regelmatige basis worden uitgewisseld (zelfs zonder dat de nabijgelegen bedrijven nadelige effecten van deze incidenten ondervonden), wordt er binnen de cluster een cultuur van openheid gecreëerd.</t>
  </si>
  <si>
    <t>a4. Initiatief. Uitwisselen van informatie over veiligheidsinspecties van toezichthouders</t>
  </si>
  <si>
    <t>Binnen een cluster van bedrijven kan het nuttig zijn om de resultaten van veiligheidsinspecties van toezichthouders met elkaar te delen. Zo kan men als bedrijf zelf lessen trekken over bijvoorbeeld de vastgestelde overtredingen. Ook kan men elkaar binnen de cluster bijstaan met het zoeken naar oplossingen. Het delen van deze informatie, zeker als er een overtreding wordt vastgesteld, fungeert bovendien als een vorm van peer-supervision, waarbij de cluster als collectief de nodige acties mee kan opvolgen, en kan afdwingen indien nodig.</t>
  </si>
  <si>
    <t>Proactieve parameter: Beoordelen &amp; beheersen van onderlinge risico’s op clusterniveau</t>
  </si>
  <si>
    <t>b1. Initiatief. Gezamenlijke risicoanalyses met focus op onderlinge risico’s</t>
  </si>
  <si>
    <t>Een eerder geformuleerde veiligheidsparameter gaat over het uitwisselen van informatie over mogelijke ongevalsscenario’s. Een stap verder is om gezamenlijk risicoanalyses uit te voeren om de onderlinge risico’s en ongevalsscenario’s samen in kaart te brengen. Risicoanalyses worden vaak enkel uitgevoerd door de individuele bedrijven, maar als aanvulling (dus niet als vervanging) kan een risicoanalyse die wordt uitgevoerd door meerdere bedrijven een meerwaarde opleveren.
Als men met meerdere bedrijven een risicoanalyse uitvoert kan dit leiden tot nieuwe inzichten, en kan het een vollediger en accurater overzicht opleveren van mogelijke (onderlinge) risico’s en ongevalsscenario’s. Vaak kijken bedrijven immers enkel naar de eigen risico’s, zonder de risico’s van buurbedrijven hierin mee te nemen. Het gezamenlijk uitvoeren van risicoanalyses kan er zo voor zorgen dat niet enkel mogelijke ongevalsscenario’s van een individueel bedrijf in kaart worden gebracht, maar ook de ongevalsscenario’s die kunnen ontstaan door de aanwezigheid van het buurbedrijf.
De mogelijkheid op domino-effecten, keteneffecten, en nadelige effecten (letsel/schade) tussen nabijgelegen bedrijven zijn kenmerkend voor bedrijven die in een cluster gelegen zijn. In een gezamenlijke risicoanalyse kunnen deze onderlinge risico’s de focus zijn. Zo kan er gezamenlijk in kaart gebracht worden wat de mogelijke domino-effecten en keteneffecten zijn binnen de cluster, en in welke mate de bedrijven nadelige effecten (letsel/schade) kunnen ondervinden van elkaar. Bedrijven kunnen zich telkens opstellen als zowel veroorzaker van een ongevalsscenario, en als getroffene van een ongevalsscenario. 
Onder meer een QRA, HAZOP of FMEA kan uitgevoerd worden op clusterniveau om de mogelijke onderlinge risico’s te identificeren en te kwantificeren, en een zicht te krijgen op de mogelijke ongevalsscenario’s in termen van waarschijnlijkheid en ernst. Cruciaal in een gezamenlijke risicoanalyse is dat de interactie tussen de bedrijven wordt meegenomen.
Een gezamenlijke risicoanalyse levert een kwantitatief en kwalitatief inzicht in de veiligheid binnen de cluster. Belangrijk is om deze risicoanalyse op regelmatige basis te evalueren, of te herbekijken in geval van een verandering, bijvoorbeeld veranderingen in het proces of gebruikte chemische stoffen.
Deze gezamenlijke risicoanalyses zijn zeker niet enkel nuttig voor BRZO-bedrijven of bedrijven met een wettelijke domino-effect aanwijzing. Ook risicorelevante bedrijven (bedrijven die net onder de BRZO-drempel vallen) of niet-BRZO-bedrijven kunnen deelnemen aan deze gezamenlijke risicoanalyse. Zeker wat betreft het in kaart brengen welke nadelige effecten (letsel/schade) men kan ondervinden van elkaar, kan een gezamenlijke risicoanalyse een meerwaarde opleveren voor alle bedrijven binnen een cluster.
Het meest optimaal is dat een gezamenlijke risicoanalyse echt samen door en met verschillende bedrijven wordt uitgevoerd. In de praktijk is dit echter niet altijd even evident. Een mogelijk alternatief is het uitvoeren van een risicoanalyse waarbij andere bedrijven uit de cluster aanwezig zijn als observator. Zo leert men ook de risico’s van het bedrijf kennen, alsook de interpretaties en uitgangspunten in de uitgevoerde risicoanalyse.
Niet enkel risicoanalyses (die focussen op safety gerelateerde ongevalsscenario’s), maar ook dreigingsanalyses, die focussen op het in kaart brengen op security gerelateerde ongevalsscenario’s kunnen door de cluster gezamenlijk worden uitgevoerd.</t>
  </si>
  <si>
    <t>b2. Initiatief. Beheersen van onderlinge risico’s op clusterniveau</t>
  </si>
  <si>
    <t>Op basis van de aanwezige onderlinge risico’s binnen een cluster is het nodig om veiligheidsmaatregelen (technisch, organisatorisch &amp; menselijk) te nemen om deze risico’s te beheersen. Als cluster kan men samen nadenken over mogelijkheden, of kan men gezamenlijk veiligheidsmaatregelen opzetten of hier in investeren om de onderlinge risico’s te beheersen op een clusterniveau.
Het is belangrijk dat mogelijke onderlinge risico’s (nadelige effecten, domino-effecten, keteneffecten) die kunnen plaatsvinden tussen de bedrijven zijn opgenomen in het (gezamenlijke) noodplan. Ook andere relevante stakeholders, zoals bijvoorbeeld de reguliere brandweer, moet op de hoogte zijn van de mogelijke onderlinge risico’s tussen de verschillende bedrijven.</t>
  </si>
  <si>
    <t>Proactieve parameter: Leren van elkaar</t>
  </si>
  <si>
    <t>c1. Initiatief. Leren van gedeelde veiligheidsrisico’s</t>
  </si>
  <si>
    <t>Verschillende bedrijven binnen eenzelfde cluster hebben vaak veiligheidsrisico’s met overeenkomsten in de oorzaak van het risico. Dit zijn de zogenaamde gedeelde risico’s. Een voorbeeld zijn de specifieke risico’s van onderdelen die in veel (petro)chemische fabrieken voorkomen, zoals afsluiters of warmtewisselaars. Ook cybersecurity is hiervan een voorbeeld. Het kan een meerwaarde opleveren als deze bedrijven van elkaar leren hoe ze met deze gedeelde risico’s omgaan binnen de bedrijven, en waar ze zelf nog aanpassingen of aanvullingen kunnen doorvoeren om deze risico’s op een optimale manier te beheersen.</t>
  </si>
  <si>
    <t>c2. Initiatief. Leren van elkaars veiligheidsmanagement (operationeel)</t>
  </si>
  <si>
    <t>Binnen een cluster kan het nuttig zijn om op regelmatige basis samen te zitten met elkaar om te leren hoe andere bedrijven hun veiligheidsmanagement (operationele veiligheid) aanpakken. Hoe pakken bijvoorbeeld andere bedrijven grote onderhoudstops aan? Hoe gaan bedrijven om met cybersecurity? Hoe gaan andere bedrijven om met een aanpassing in de wet- en regelgeving? Of hoe pakken bedrijven bepaalde veiligheidsgerelateerde opleidingen en trainingen aan?</t>
  </si>
  <si>
    <t>c3. Initiatief. Leren van elkaars veiligheidsbeleid (strategisch)</t>
  </si>
  <si>
    <t>Niet enkel wat betreft operationele veiligheid, maar ook op het vlak van strategische veiligheid kan men in een cluster leren van elkaar. Zo kunnen (top)managers van verschillende bedrijven op regelmatige basis overleggen over de aanpak van het veiligheidsbeleid. Wat kan men met andere woorden beleidsmatig op strategisch niveau van elkaar leren over veiligheid?</t>
  </si>
  <si>
    <t>c4. Initiatief. Gezamenlijk leren uit incidenten</t>
  </si>
  <si>
    <t>Incidenten (zowel safety als security gerelateerd) die binnen de cluster hebben plaatsgevonden met een (potentieel) ernstige impact, kunnen best op clusterniveau geanalyseerd worden. Dit niet als vervanging, maar wel als aanvulling op het incidentenonderzoek gevoerd door het bedrijf waar het incident plaatsvond.
Als noemenswaardige incidenten gezamenlijk worden geanalyseerd, kunnen ook andere bedrijven hun inzichten delen over mogelijke oorzaken en lessen die men hieruit kan trekken. Deze gezamenlijke analyse kan leiden tot nieuwe inzichten, en een tunnelvisie kan zo voorkomen worden.
Bovendien kan men door gezamenlijk te leren uit incidenten bij buurbedrijven ook zelf maatregelen nemen in het eigen bedrijf om gelijkaardige incidentscenario’s te voorkomen. Zo worden er niet enkel maatregelen geformuleerd op bedrijfsniveau, maar ook op clusterniveau. 
Als gezamenlijk incidentenonderzoek moeilijk in de praktijk te realiseren is, kan men ook als individueel bedrijf het incident onderzoeken, en vervolgens het rapport delen en laten reviewen door de andere bedrijven uit de cluster.</t>
  </si>
  <si>
    <t xml:space="preserve">c5. Initiatief. Peer-to-peer veiligheidsaudits
</t>
  </si>
  <si>
    <t>Binnen een cluster kunnen er gezamenlijk veiligheidsaudits worden uitgevoerd door een team dat bestaat uit leden van verschillende bedrijven uit de cluster. Zo kan men leren van de aanpak van andere bedrijven, en voorkomt men een tunnelvisie. 
Belangrijk bij deze peer-to-peer veiligheidsaudits is dat met uitgaat van een risicogerichte aanpak in plaats van een regelgerichte aanpak, waarbij de cluster van bedrijven met elkaar in gesprek gaat en kennis deelt om de veiligheid op een hoger niveau te brengen. De meeste veiligheidsinspecties door toezichthouders richten zich immers op compliance, waarbij de focus ligt op het zoeken naar overtredingen. Deze regelgerichte aanpak werkt eerder reactief gedrag bij de bedrijven in de hand. Risicogerichte peer-to-peer veiligheidsaudits kunnen hier een waardevolle aanvulling zijn.</t>
  </si>
  <si>
    <t>Proactieve parameter: Uniformiteit en standaardisatie van veiligheid</t>
  </si>
  <si>
    <t xml:space="preserve">d1. Initiatief. Standaardisatie van werkprocedures
</t>
  </si>
  <si>
    <t>In een werkproces of -procedure wordt gespecificeerd hoe een bepaalde taak of activiteit wordt uitgevoerd, en welke veiligheidsmaatregelen hierbij genomen moeten worden. Als men werkprocedures van gelijkaardige processen in verschillende bedrijven uniform maakt, verhoogt dit onder meer de voorspelbaarheid van normale werkzaamheden. Zeker als bedrijven verbonden zijn in elkaars keten kan standaardisatie van werkprocedures veiligheidswinst opleveren.</t>
  </si>
  <si>
    <t>d2. Initiatief. Standaardniveau van veiligheidskennis en -vaardigheden</t>
  </si>
  <si>
    <t>Binnen een cluster kan men bepaalde kwaliteitseisen vastleggen wat betreft veiligheidskennis en -vaardigheden van de eigen werknemers. Zo kan men alle werknemers bijvoorbeeld een basispakket veiligheidsopleidingen en -trainingen laten volgen, en kan men enkel werken met gecertificeerde opleidingsinstellingen. Dergelijke standaardisatie zorgt ervoor dat eenzelfde niveau wordt behaald binnen de verschillende bedrijven die deel uitmaken van de cluster.</t>
  </si>
  <si>
    <t>d3. Initiatief. Uniforme veiligheidsregels en -normen</t>
  </si>
  <si>
    <t>Verschillende arbeidsveiligheidsregels op de verschillende bedrijfsterreinen kunnen voor werknemers voor onduidelijkheid en complexiteit zorgen. Uniforme veiligheidsregels kunnen hier een oplossing bieden. Zo kan men bijvoorbeeld dezelfde maximumsnelheid hanteren op alle bedrijfsterreinen die binnen een bepaald geografisch gebied liggen. 
Ook wat betreft procesveiligheid kunnen er binnen een cluster uniforme afspraken gemaakt worden, bijvoorbeeld over de onderhoudsfrequentie van bepaalde gelijkaardige onderdelen van installaties, of over de frequentie van risicoanalyses. Deze uniformiteit draagt voornamelijk bij aan het verzekeren van een bepaald kwaliteitsniveau van veiligheid, waarbij bepaalde veiligheidsnormen door alle leden van de cluster gevolgd moeten worden.</t>
  </si>
  <si>
    <t>d4. Initiatief. Uniforme veiligheidsregels en -normen voor contractoren</t>
  </si>
  <si>
    <t>Het kan zijn dat contractoren andere veiligheidsregels opgelegd krijgen bij verschillende bedrijven die deel uitmaken van dezelfde cluster. Een uniforme aanpak binnen de cluster wat betreft veiligheidsregels voor contractoren kan verschillende voordelen opleveren. Zo kan uniformiteit ervoor zorgen dat veiligheid overzichtelijker wordt. Een groot aantal verschillende veiligheidsregels kan enerzijds zorgen voor onduidelijkheid, en anderzijds voor onverschilligheid. Als contractoren op elke locatie verschillende veiligheidsvoorschriften krijgen, bestaat de kans dat men deze niet meer grondig leest.Bovendien kan uniformiteit een duidelijk verwachtingspatroon creëren voor alle betrokken partijen. Als bepaalde veiligheidsregels en -normen voor contractoren gelden binnen de hele cluster, kan men ook de gevolgen van een overtreding doortrekken binnen de hele cluster. Het overtreden van een veiligheidsregel of een ‘life saving rule’, zoals bijvoorbeeld wanneer een contractor aan de slag is zonder werkvergunning, kan als gevolg hebben dat deze contractor niet meer wordt toegelaten binnen het bedrijf waar de overtreding werd begaan. Men zou dit kunnen doortrekken naar de gehele cluster, waar bij uitbreiding de betreffende contractor ook niet meer wordt toegelaten bij de andere bedrijven van de cluster. De cluster kan m.a.w. inzetten op een gemeenschappelijk beleid over hoe er met contractoren wordt omgegaan als er veiligheidsregels overtreden worden. Dergelijke uniformiteit zorgt ook voor een daling in complexiteit wat betreft controle op het naleven van gemaakte afspraken.
Contractoren die aan de slag gaan bij een bedrijf dat deel uitmaakt van een cluster kunnen bovendien ook best een introductie krijgen voordat ze aan de slag gaan, waarbij het bedrijf gekaderd wordt als deel uitmakend van een cluster (om bijvoorbeeld de mogelijkheid op domino-effecten of keteneffecten te benadrukken).</t>
  </si>
  <si>
    <t>Proactieve parameter: De cluster van bedrijven als collectief</t>
  </si>
  <si>
    <t>Only general security information is available for different plants in the cluster, but there is no exchange of detailed  security info. The  exchange of info is on an irregular basis.</t>
  </si>
  <si>
    <t xml:space="preserve">e1. Initiatief. Overkoepelende clustercoalitie
</t>
  </si>
  <si>
    <t>Het oprichten van een overkoepelende clustercoalitie kan ervoor zorgen dat een sterkere amenhang en goede samenwerking tussen de verschillende bedrijven wordt gecreëerd of wordt onderhouden. Alle veiligheidsinitiatieven die worden opgezet op het niveau van de cluster kunnen gecoördineerd en gemanaged worden door deze overkoepelende clustercoalitie. 
Om veiligheid binnen een cluster op een hoger niveau te brengen kan men aan een overkoepelende clustercoalitie bepaalde mandaten toekennen. Hierbij kan het bijvoorbeeld gaan om het opleggen van bepaalde veiligheidsregels die door alle bedrijven gevolgd moeten worden, of om de mogelijkheid om in bijzondere omstandigheden vergaderingen te beleggen en beslissingen te nemen (bijvoorbeeld het verplicht laten stilleggen van processen en werkzaamheden in geval van veiligheidsproblemen). Het gaat dus om een top-down structuur waarbij de clustercoalitie een bepaalde bevoegdheid heeft over de bedrijven.
Belangrijk is dat dergelijk clustermandaat niet enkel een reeks van veiligheidsregels oplegt aan de leden van de cluster, maar dat de clustercoalitie ook het vermogen heeft om het groter geheel te zien, en de toekomst van de veiligheid van de cluster beter te sturen. Een langetermijnvisie op vlak van veiligheid wordt zo ontwikkeld voor de cluster in zijn geheel.
Essentieel bij een overkoepelende clustercoalitie is dat de verschillende bedrijven die deel uitmaken van de cluster hierin een stem moeten krijgen, bijvoorbeeld door het afvaardigen van elk bedrijf in de coalitie (of als er heel veel kleine bedrijven zijn een afgevaardigde aanduiden die het geheel van deze kleinere bedrijven vertegenwoordigt). Zo worden kennis en expertise uit de verschillende bedrijven gebundeld wat de slaagkans van veiligheidsinitiatieven op clusterniveau ten goede kan komen. Het afvaardigen van elk bedrijf in de coalitie zorgt bovendien voor een soort van controlemechanisme (checks and balances) dat ervoor zorgt dat de clustermacht niet in de handen van één bedrijf wordt geconcentreerd.
Bij het oprichten van een overkoepelende clustercoalitie moeten er duidelijke afspraken worden gemaakt en moeten de rollen en verantwoordelijkheden vastgelegd worden om de veiligheid op clusterniveau te beheren en te beheersen. Individuele bedrijven moeten goed op de hoogte zijn van de rechten en de plichten (wat als bijvoorbeeld een bedrijf de opgelegde regels door de clustercoalitie niet volgt). Dit kan opgenomen worden in een Service Level Agreement (SLA). Transparantie en een goede communicatie is essentieel om de synergie van een overkoepelende clustercoalitie te behouden.</t>
  </si>
  <si>
    <t>e2. Initiatief. Gezamenlijk budget voor veiligheidsinitiatieven</t>
  </si>
  <si>
    <t>Een cluster van bedrijven kan ervoor kiezen om voor bepaalde veiligheidsinitiatieven op clusterniveau de financiële middelen te bundelen. Dit kan zorgen voor een beter en bewuster gebruik van financiële middelen. Zo kan men als cluster van bedrijven meer hoogwaardige investeringen doen dan wanneer een enkel bedrijf hierin moet investeren.
Enkele voorbeelden van veiligheidsinitiatieven waarin men samen kan investeren: 
- Gezamenlijke onderhoudsdienst
- Gezamenlijke veiligheidsopleiding en -training (programma’s en/of faciliteiten), bijvoorbeeld voor contractoren
- Gezamenlijk outsourcen van activiteiten, bijvoorbeeld terreinbeveiliging
- Gezamenlijk een firewall neerzetten om cybersecurity te optimaliseren</t>
  </si>
  <si>
    <t>e3. Initiatief. Gezamenlijke communicatie naar/met de omwonenden</t>
  </si>
  <si>
    <t>Als cluster is het nodig om bij communicatie naar (éénrichtingsverkeer) en met (tweerichtingsverkeer) de omwonenden als één geheel naar buiten te treden. Omwonenden zien een cluster immers vaak als één geheel, en niet als verschillende afzonderlijke bedrijven.
Zo is het aan te raden om als cluster onder normale operationele omstandigheden op regelmatige basis te communiceren naar en met de omwonenden. Men kan bijvoorbeeld informeren over de veiligheidsinitiatieven die men gezamenlijk neemt als cluster, en men kan in gesprek gaan met de omwonenden om eventuele (veiligheids)bezorgdheden te bespreken en te bekijken op welke manier hier men hier als cluster aan tegemoet kan komen. De (veiligheids)perceptie van omwonenden over de cluster zal zo op een positieve manier beïnvloed worden.</t>
  </si>
  <si>
    <t>Reactieve parameter: Gedeelde calamiteitenuitrusting en -faciliteiten</t>
  </si>
  <si>
    <t>Only inspection reports and inspection details are available for different plants in the cluster, but there is no exchange of info regarding the safety measures and interventions implemented and follow-ups of inspections. The exchange of info is on an irregular basis.</t>
  </si>
  <si>
    <t xml:space="preserve">f1. Initiatief. Gezamenlijke bedrijfsbrandweer
</t>
  </si>
  <si>
    <t>Als verschillende nabijgelegen bedrijven een aanwijzing bedrijfsbrandweer hebben, kan het voor de cluster van bedrijven veiligheidswinst opleveren als men dit gezamenlijk organiseert. Een gezamenlijke bedrijfsbrandweer kan een kostenbesparing opleveren, en door het bundelen van kennis en middelen kan de bedrijfsbrandweer ook professioneler georganiseerd worden, waardoor de kwaliteit van de hulpverlening stijgt.
Het inzetten op een gezamenlijke bedrijfsbrandweer is niet enkel aan te raden als alle bedrijven van de cluster een aanwijzing bedrijfsbrandweer hebben. Ook wanneer er geen aanwijzing is kan het voor een bedrijf (en bijgevolg voor de cluster in zijn geheel) veiligheidswinst opleveren. Zo is de aanrijtijd van een bedrijfsbrandweer korter waardoor er sneller ingegrepen kan worden. Ook is een bedrijfsbrandweer opgeleid om industriële calamiteiten te bestrijden, en zijn ze beter bekend met de aanwezige gevaarlijke stoffen. Als bedrijven zonder aanwijzing zich aansluiten bij een bedrijfsbrandweer kunnen afspraken gemaakt worden om de bijdragen/investeringen af te stemmen op de aanwezige risico’s.
Als er een gezamenlijke bedrijfsbrandweer aanwezig is, moeten er ook duidelijke afspraken zijn over de opleiding en training van alle bemanningsleden van deze gezamenlijke bedrijfsbrandweer (niveau van opleiding, trainingsuren, enzovoort). Dit is noodzakelijk omdat een gezamenlijke bedrijfsbrandweer vaak bemant wordt vanuit verschillende bedrijven.</t>
  </si>
  <si>
    <t>f2. Initiatief. Samen investeren in of delen van technische uitrusting en faciliteiten in geval 
van calamiteiten</t>
  </si>
  <si>
    <t>Ongeacht het feit of er al dan niet een aanwijzing bedrijfsbrandweer is bij een of meer van de bedrijven, is het nodig om als bedrijf in te zetten op nodige technische uitrusting en faciliteiten in geval van calamiteiten. Het kan daarbij gaan om BHV-verzamelplaatsen, schuilplaatsen al dan niet voorzien met waterschermen, noodstroomvoorzieningen, enzovoort. Als cluster van bedrijven kan men ervoor kiezen om hier gezamenlijk op in te zetten. Zo kan men gezamenlijk investeren in deze technische uitrusting en faciliteiten door het delen van de aankoopkosten en onderhoudskosten. Door het bundelen van financiële middelen kan men meer hoogwaardige uitrusting en faciliteiten aankopen dan wanneer een enkel bedrijf hierin moet investeren. Bij deze gezamenlijke investering wordt de cluster van bedrijven als geheel bekeken, zoals bijvoorbeeld de som van het aantal werknemers van de gecombineerde bedrijven waarvoor potentiële BHV-verzamelplaatsen voorzien moeten worden in het geval van een calamiteit. Ook bijvoorbeeld de opslagplaats van de uitrusting, of de locatie en bereikbaarheid van schuil- en verzamelplaatsen moet bekeken worden in functie van de coalitie van bedrijven. Zo moeten schuil- en verzamelplaatsen gemakkelijke bereikbaar zijn voor alle bedrijven.
Men hoeft niet per se gezamenlijk te investeren. Men kan als cluster van bedrijven ook technische uitrusting en faciliteiten om calamiteiten te bestrijden met elkaar delen. Er kunnen afspraken gemaakt worden om beroep te doen op de uitrusting en faciliteiten van een nabijgelegen bedrijf tijdens een crisissituatie. Hierbij moeten duidelijke procedures opgesteld worden, en moet men rekening houden met de mogelijkheid dat een crisissituatie verschillende bedrijven gelijktijdig kan beïnvloeden. Men mag met andere woorden als bedrijf niet zelf in de problemen komen als een bepaalde faciliteit of uitrusting gedeeld of uitgeleend wordt aan een nabijgelegen bedrijf tijdens een crisissituatie.</t>
  </si>
  <si>
    <t>f3. Initiatief. Early-warning systeem bij calamiteiten</t>
  </si>
  <si>
    <t>Een van de kritische elementen bij calamiteiten en crisisrespons is het tijdig communiceren van informatie naar relevante stakeholders. Bij geclusterde bedrijven is het door de geografische nabijheid cruciaal om elkaar tijdig te waarschuwen in geval van een calamiteit. Een early-warning systeem wordt opgezet om nabijgelegen bedrijf reeds in een zeer vroeg stadium te informeren in geval van (mogelijkheid op) een calamiteit. Het gaat daarbij bijvoorbeeld over het informeren over een onvoorziene temperatuursverhoging in een van de processen. Zo kan het nabijgelegen bedrijf al eventuele maatregelen treffen, zoals het stopzetten van activiteiten of het stilleggen van processen. Als er (nog) geen maatregelen genomen worden zijn ze ten minste in een zekere staat van alertheid. Tijdige waarschuwing kan voorkomen dat een incident leidt tot nadelige effecten bij een buurbedrijf, of dit kan voorkomen dat een incident leidt tot een domino-effect of een keteneffect.</t>
  </si>
  <si>
    <t>f4. Initiatief. Gelijkaardige evacuatiealarmen</t>
  </si>
  <si>
    <t>Als het door een calamiteit nodig is om gebouwen of de omgeving te verlaten, worden evacuatiealarmen gebruikt. Bij geclusterde bedrijven is het aan te raden om gelijkaardige geluidssignalen te gebruiken, zodat ook bij nabijgelegen bedrijven de evacuatie gelijktijdig kan plaatsvinden. Als er geen gelijkaardige alarmen gebruikt worden, is het noodzakelijk dat de omliggende bedrijven zeer goed op de hoogte zijn van elkaars geluidssignalen en de betekenis ervan.</t>
  </si>
  <si>
    <t>Reactieve parameter: Gezamenlijke noodorganisatie en crisiscommunicatie</t>
  </si>
  <si>
    <t>Public communication means, specific communication tools, and  irregular meetings are all available, but there are no regular meetings according to fixed arrangements between single plants belonging to the cluster</t>
  </si>
  <si>
    <t>g1. Initiatief. Gezamenlijk noodplan</t>
  </si>
  <si>
    <t>Binnen een cluster wordt de noodorganisatie best niet gecoördineerd en uitgevoerd op het niveau van de individuele bedrijven, maar wel op clusterniveau. Op deze manier kan er tijdens een crisissituatie snel en adequaat gereageerd en ingegrepen worden, waarbij alle bedrijven gelijktijdig en op een zelfde manier betrokken worden.
Zo kan er een gezamenlijk noodplan opgesteld worden waarin de te nemen stappen in geval van een crisissituatie worden beschreven op clusterniveau. Dit gezamenlijk noodplan omvat duidelijke procedures en afspraken om op een gezamenlijke manier adequaat te reageren op een crisissituatie. Ook de verschillende rollen en verantwoordelijkheden moeten hierin duidelijk vastgelegd worden, zodat de taken duidelijk zijn en men weet wat er verwacht wordt (van zichzelf en van anderen) tijdens een noodgeval.
Belangrijk is om de inhoud van dit gezamenlijke noodplan op regelmatige basis te evalueren. Dit kan bijvoorbeeld tweejaarlijks, of wanneer er zich belangrijke wijzigingen voordoen binnen de cluster, bijvoorbeeld bij de uitbreiding van een bestaande fabriek, of als een nieuw bedrijf zich dichtbij komt vestigen.
Ook communicatie van dit plan naar relevante stakeholders is belangrijk. Zo moet bijvoorbeeld de reguliere brandweer op de hoogte zijn van de gemaakte afspraken tussen de verschillende bedrijven.</t>
  </si>
  <si>
    <t>g2. Initiatief. Clusterbreed bedrijfshulpverleningsteam (BHV-team)</t>
  </si>
  <si>
    <t>Naast een BHV-team binnen de individuele bedrijven, is binnen een cluster ook het opzetten van een clusterbreed BHV-team aan te raden, waar werknemers van de verschillende bedrijven deel van uitmaken. Zeker wanneer er een gezamenlijk noodplan opgesteld is, kan een clusterbreed BHV-team tijdens een crisissituatie de activiteiten coördineren, en de verschillende bedrijven harmoniseren tot een goed samenwerkend team. Investeren in een clusterbreed BHV-team leidt bovendien tot het bundelen van kennis en middelen waardoor de professionaliteit en kwaliteit van de hulpverlening stijgt.
Ook hier moeten de taken en verantwoordelijkheden vastgelegd worden, zodat een clusterbreed BHV-team een duidelijk zicht heeft op hun bedrijfsoverschrijdende rollen en verantwoordelijkheden in geval van een calamiteit. 
Gezamenlijke afspraken over het opleidings- en trainingsniveau van een clusterbreed BHV-team zijn nodig, zodat iedereen op een gelijkaardig en hoog kennis- en kundeniveau bevindt. Verder is het nodig dat dit clusterbreed BHV-team regelmatig gezamenlijk oefeningen organiseert om hun werking te evalueren en te optimaliseren.</t>
  </si>
  <si>
    <t>g3. Initiatief. Gezamenlijke evacuatie- en rampenbestrijdingsoefeningen</t>
  </si>
  <si>
    <t>Naast het organiseren van evacuatie- en rampenbestrijdingsoefeningen in de individuele bedrijven, is het nodig om in een cluster op regelmatige tijdstippen evacuatie- en rampenbestrijdingsoefeningen te organiseren waaraan de verschillende bedrijven uit de cluster deelnemen. Ook andere relevante stakeholders – binnen en buiten de cluster – worden hier best bij betrokken, zoals het havenbedrijf en/of spoorwegbedrijf indien aanwezig, de eventuele (gezamenlijke) bedrijfsbrandweer, de plaatselijke autoriteiten, omwonenden, enzovoort. 
Essentieel hierbij is nadien de gezamenlijke debriefing waarbij een nabespreking en evaluatie van de oefeningen plaatsvindt. Zo kunnen er gezamenlijk acties ondernomen worden om het noodplan te optimaliseren.</t>
  </si>
  <si>
    <t>g4. Initiatief. Communicatie tussen de clusterbedrijven in geval van calamiteiten</t>
  </si>
  <si>
    <t>Binnen een cluster moet er duidelijk vastgelegd worden op welke manier de bedrijven (en eventuele andere relevante stakeholders) tijdens een noodsituatie in contact komen met elkaar, informatie kunnen uitwisselen, of om hulp vragen indien nodig. Dit is noodzakelijk om een adequate rampenbestrijding op clusterniveau te garanderen.</t>
  </si>
  <si>
    <t>g5. Initiatief. Communicatie naar omwonenden in geval van calamiteiten</t>
  </si>
  <si>
    <t>Bij calamiteiten met (en zelfs zonder) mogelijks effect buiten de bedrijfsmuren is een gezamenlijk communicatieplan aan te raden waarbij de cluster als één geheel naar buiten treedt. Zo kan men gezamenlijk op een eenduidige manier de omwonenden informeren of geruststellen.</t>
  </si>
  <si>
    <t>Overzicht veiligheidsparameters</t>
  </si>
  <si>
    <t>Specifieke veiligheidsinitiatieven</t>
  </si>
  <si>
    <r>
      <rPr>
        <b/>
        <sz val="12"/>
        <color theme="1"/>
        <rFont val="Corbel"/>
        <family val="2"/>
      </rPr>
      <t xml:space="preserve">Prestatiescore: de huidige prestatie van het veiligheidsinitiatief (0 ~ 3)
</t>
    </r>
    <r>
      <rPr>
        <sz val="12"/>
        <color theme="1"/>
        <rFont val="Corbel"/>
        <family val="2"/>
      </rPr>
      <t>Score 0 = samenwerking ontbreekt volledigd op dit moment
Score 1 = al enige samenwerking, maar kan nog grondig verbeterd worden
Score 2 = al enige samenwerking, maar kan nog in eerder beperke mate verbeterd worden
Score 3 = optimale samenswerking (op strategisch niveau met focus op lange termijn)</t>
    </r>
  </si>
  <si>
    <t>Geïntegreerde haalbaarheidsscore (automatisch berekend)</t>
  </si>
  <si>
    <t>CATEGORIE I</t>
  </si>
  <si>
    <t>RESULTATEN
De veiligheidsinitiatieven met een huidige suboptimale prestatie (samenwerking omtrent dit veiligheidsinitiatief ontbreekt volledigd op dit moment)</t>
  </si>
  <si>
    <t>CATEGORIE II</t>
  </si>
  <si>
    <t>RESULTATEN
De veiligheidinitiatieven waarvoor op dit moment al enige samenwerking plaatsvindt, maar waarvoor de samenwerking nog grondig verbeterd kan worden</t>
  </si>
  <si>
    <t>CATEGORIE III</t>
  </si>
  <si>
    <t>RESULTATEN
De veiligheidinitiatieven waarvoor op dit moment al enige samenwerking plaatsvindt, maar waarvoor de samenwerking nog in eerder beperke mate verbeterd kan worden</t>
  </si>
  <si>
    <t>CATEGORIE IV</t>
  </si>
  <si>
    <t>RESULTATEN
De veiligheidsinitiatieven met een huidige optimale prestatie  (reeds aanwezige samenwerking op strategisch niveau waarbij de focus ligt op de lange termijn)</t>
  </si>
  <si>
    <t>CATEGORIE V
(Niet van toepassing)</t>
  </si>
  <si>
    <t>RESULTATEN
De veiligheidsinitiatieven die niet van toepassing zijn voor de specifieke cluster, en bijgevolg niet worden meegenomen in de finale ranking</t>
  </si>
  <si>
    <t>RESULTATEN - FINALE RANKING
Deze kolom toont de prioriteitsstelling van veiligheidsparameters, waarbij de hoogst gerankte veiligheidsparameters (nr. 1) de meeste veiligheidswinst kan opleveren voor de specifieke cluster</t>
  </si>
  <si>
    <t>Uitwisselen van veiligheidsinformatie (proactief)</t>
  </si>
  <si>
    <t>a1.Uitwisselen van veiligheidsinformatie over ongevalsscenario’s</t>
  </si>
  <si>
    <t>a2.Uitwisselen van informatie over niet-reguliere werkzaamheden</t>
  </si>
  <si>
    <t>a3.Communiceren over incidenten</t>
  </si>
  <si>
    <t>a4.Uitwisselen van informatie over veiligheidsinspecties van toezichthouders</t>
  </si>
  <si>
    <t>c3.Leren van elkaars veiligheidsbeleid (strategisch)</t>
  </si>
  <si>
    <t>Beoordelen &amp; beheersen van onderlinge risico’s op clusterniveau (proactief)</t>
  </si>
  <si>
    <t>b1.Gezamenlijke risicoanalyses met focus op onderlinge risico’s</t>
  </si>
  <si>
    <t>d3.Uniforme veiligheidsregels en -normen</t>
  </si>
  <si>
    <t>b2.Beheersen van onderlinge risico’s op clusterniveau</t>
  </si>
  <si>
    <t>e1.Overkoepelende clustercoalitie</t>
  </si>
  <si>
    <t>Leren van elkaar  (proactief)</t>
  </si>
  <si>
    <t>c1.Leren van gedeelde veiligheidsrisico’s</t>
  </si>
  <si>
    <t>f2.Samen investeren in of delen van technische uitrusting &amp; faciliteiten om calamiteiten te bestrijden</t>
  </si>
  <si>
    <t>c2.Leren van elkaars veiligheidsmanagement (operationeel)</t>
  </si>
  <si>
    <t>f3.Early-warning systeem bij calamiteiten</t>
  </si>
  <si>
    <t>f4.Gelijkaardige evacuatiealarmen</t>
  </si>
  <si>
    <t>c4.Gezamenlijk leren uit incidenten</t>
  </si>
  <si>
    <t>g2.Clusterbreed bedrijfshulpverleningsteam (BHV-team)</t>
  </si>
  <si>
    <t>c5.Peer-to-peer veiligheidsaudits</t>
  </si>
  <si>
    <t>g3.Gezamenlijke evacuatie- en rampenbestrijdingsoefeningen</t>
  </si>
  <si>
    <t>Uniformiteit en standaardisatie van veiligheid  (proactief)</t>
  </si>
  <si>
    <t>d1.Standaardisatie van werkprocedures</t>
  </si>
  <si>
    <t>g4.Communicatie tussen de clusterbedrijven in geval van calamiteiten</t>
  </si>
  <si>
    <t>d2.Standaardniveau van veiligheidskennis en -vaardigheden</t>
  </si>
  <si>
    <t>d4.Uniforme veiligheidsregels en -normen voor contractoren</t>
  </si>
  <si>
    <t>De cluster van bedrijven als collectief  (proactief)</t>
  </si>
  <si>
    <t>e2.Gezamenlijk budget voor veiligheidsinitiatieven</t>
  </si>
  <si>
    <t>e3.Gezamenlijke communicatie naar/met de omwonenden</t>
  </si>
  <si>
    <t>Gedeelde calamiteitenuitrusting en -faciliteiten (reactief)</t>
  </si>
  <si>
    <t>f1.Gezamenlijke bedrijfsbrandweer</t>
  </si>
  <si>
    <t>Gezamenlijke noodorganisatie en crisiscommunicatie (reactief)</t>
  </si>
  <si>
    <t>g1.Gezamenlijk noodplan</t>
  </si>
  <si>
    <t>g5.Communicatie naar omwonenden in geval van calamiteiten</t>
  </si>
  <si>
    <r>
      <rPr>
        <sz val="14"/>
        <color theme="1"/>
        <rFont val="Corbel"/>
        <family val="2"/>
      </rPr>
      <t xml:space="preserve">Proactieve parameter: Uitwisselen van veiligheidsinformatie
</t>
    </r>
    <r>
      <rPr>
        <b/>
        <sz val="14"/>
        <color theme="1"/>
        <rFont val="Corbel"/>
        <family val="2"/>
      </rPr>
      <t>Uitwisselen van veiligheidsinformatie over ongevalsscenario’s</t>
    </r>
  </si>
  <si>
    <t>Criteria om de haalbaarheid van het veiligheidsinitiatief in the schatten</t>
  </si>
  <si>
    <t>Omschrijving criteria om de haalbaarheid van het veiligheidsinitiatief in the schatten</t>
  </si>
  <si>
    <t>Antwoord</t>
  </si>
  <si>
    <t>Gewicht</t>
  </si>
  <si>
    <t xml:space="preserve">Geïntegreerde score </t>
  </si>
  <si>
    <t>Kosten</t>
  </si>
  <si>
    <t>Is het inzetten op dit veiligheidsinitiatief betaalbaar?</t>
  </si>
  <si>
    <t>Ja</t>
  </si>
  <si>
    <t>Normaal</t>
  </si>
  <si>
    <t>Implementatie-tijd</t>
  </si>
  <si>
    <t>Kan dit veiligheidsinitiatief op een redelijke termijn geïmplementeerd worden?</t>
  </si>
  <si>
    <t>Kennis</t>
  </si>
  <si>
    <t>Is de nodige knowhow beschikbaar om in te zetten op dit veiligheidsinitiatief? (Mogelijks kan er innovatie of (technische) kennis nodig zijn om in te zetten op een veiligheidsinitiatief)</t>
  </si>
  <si>
    <t>Billijkheid</t>
  </si>
  <si>
    <t>Als er op dit veiligheidsinitiatief wordt ingezet, betalen dan diegenen ervoor die ook het risico creëren?</t>
  </si>
  <si>
    <t>Risicoreductie potentieel</t>
  </si>
  <si>
    <t>Zijn de investeringen voor dit veiligheidsinitiatief niet disproportioneel met de potentiële veiligheidswinst die dit initiatief kan opleveren?</t>
  </si>
  <si>
    <t>Afstand van elkaar</t>
  </si>
  <si>
    <t>Laat de geografische afstand tussen de bedrijven toe om in te zetten op dit veiligheidsinitiatief? (Liggen de bedrijven bijvoorbeeld niet te ver van elkaar om te investeren in gezamenlijke schuilplaatsen)</t>
  </si>
  <si>
    <t>Invloed beleid (moeder)bedrijven</t>
  </si>
  <si>
    <t>Laat het beleid van de (moeder)bedrijven het toe om in te zetten op dit veiligheidsinitiatief?</t>
  </si>
  <si>
    <t>Concurrentiegevoeligheid</t>
  </si>
  <si>
    <t>Laat de concurrentiegevoeligheid van de informatie die gedeeld moet worden voor dit veiligheidsinitiatief het toe dat hierop wordt ingezet?</t>
  </si>
  <si>
    <t>Organisatorische context</t>
  </si>
  <si>
    <t>Laat de organisatorische context het toe om in te zetten op dit veiligheidsinitiatief? (Zijn er bijvoorbeeld organisatiestructuren of Service Level Agreements (SLA’s) aanwezig die conflicteren met de opzet van het veiligheidsinitiatief)</t>
  </si>
  <si>
    <t>Wettelijke context</t>
  </si>
  <si>
    <t>Laat de wettelijke context het toe om in te zetten op dit veiligheidsinitiatief?</t>
  </si>
  <si>
    <t>Compatibiliteit</t>
  </si>
  <si>
    <t>Is dit veiligheidsinitiatief verenigbaar met andere (veiligheids)initiatieven die geïmplementeerd zijn binnen de cluster?</t>
  </si>
  <si>
    <t>Ondersteuning door relevante stakeholders</t>
  </si>
  <si>
    <t>Is het waarschijnlijk dat dit veiligheidsinitiatief zal worden gesteund door relevante stakeholders, zoals bijvoorbeeld autoriteiten, de omwonenden of sectorverenigingen? (Zo kan een veiligheidsinitiatief een speerpunt zijn van een sectorvereniging, of kan een veiligheidsinitiatief leiden tot een verbeterde veiligheidsbeleving van omwonenden)</t>
  </si>
  <si>
    <t>Erkenning van het verkleinen van het risico</t>
  </si>
  <si>
    <t>Wordt het inzetten op dit veiligheidsinitiatief erkend als een verkleining van het risico (door bijvoorbeeld de toezichthouder of de verzekeraar)? (Zo kan bijvoorbeeld het gezamenlijk investeren in een technische maatregel leiden tot een verkleining van de veiligheidscontour, een verandering in de vergunning, of een lagere verzekeringspremie)</t>
  </si>
  <si>
    <t>Bijkomende voordelen</t>
  </si>
  <si>
    <t>Levert het inzetten op dit veiligheidsinitiatief ook voordelen op niet_x0002_veiligheidsgerelateerde vlakken? (Zo kan een veiligheidsinitiatief ook voordelen opleveren opoperationeel vlak of ten aanzien van de bedrijfsvoering)</t>
  </si>
  <si>
    <t>Risicocreatie</t>
  </si>
  <si>
    <t>Kan er gegarandeerd worden dat door het inzetten op dit veiligheidsinitiatief er geen andere / nieuwe veiligheidsrisico’s (of risico’s op andere gebieden zoals milieu) geïntroduceerd worden binnen de bedrijven?</t>
  </si>
  <si>
    <t>Hefboomwerking</t>
  </si>
  <si>
    <t>Kan er gegarandeerd worden dat door het inzetten op dit veiligheidsinitiatief er geen andere / nieuwe veiligheidsrisico’s geïntroduceerd worden bij andere stakeholders?</t>
  </si>
  <si>
    <t>Continuïteit</t>
  </si>
  <si>
    <t>Kan er een lange-termijn commitment worden aangegaan tussen de bedrijven om in te zetten op dit veiligheidsinitiatief?</t>
  </si>
  <si>
    <t>Total score</t>
  </si>
  <si>
    <r>
      <rPr>
        <sz val="14"/>
        <color theme="1"/>
        <rFont val="Corbel"/>
        <family val="2"/>
      </rPr>
      <t xml:space="preserve">Proactieve parameter: Uitwisselen van veiligheidsinformatie
</t>
    </r>
    <r>
      <rPr>
        <b/>
        <sz val="14"/>
        <color theme="1"/>
        <rFont val="Corbel"/>
        <family val="2"/>
      </rPr>
      <t>Uitwisselen van informatie over niet-reguliere werkzaamheden</t>
    </r>
  </si>
  <si>
    <r>
      <rPr>
        <sz val="14"/>
        <color theme="1"/>
        <rFont val="Corbel"/>
        <family val="2"/>
      </rPr>
      <t xml:space="preserve">Proactieve parameter: Uitwisselen van veiligheidsinformatie
</t>
    </r>
    <r>
      <rPr>
        <b/>
        <sz val="14"/>
        <color theme="1"/>
        <rFont val="Corbel"/>
        <family val="2"/>
      </rPr>
      <t>Communiceren over incidenten</t>
    </r>
  </si>
  <si>
    <r>
      <rPr>
        <sz val="14"/>
        <color theme="1"/>
        <rFont val="Corbel"/>
        <family val="2"/>
      </rPr>
      <t xml:space="preserve">Proactieve parameter: Uitwisselen van veiligheidsinformatie
</t>
    </r>
    <r>
      <rPr>
        <b/>
        <sz val="14"/>
        <color theme="1"/>
        <rFont val="Corbel"/>
        <family val="2"/>
      </rPr>
      <t>Uitwisselen van informatie over veiligheidsinspecties van toezichthouders</t>
    </r>
  </si>
  <si>
    <r>
      <rPr>
        <sz val="14"/>
        <color theme="1"/>
        <rFont val="Corbel"/>
        <family val="2"/>
      </rPr>
      <t xml:space="preserve">Proactieve parameter: Beoordelen &amp; beheersen van onderlinge risico’s op clusterniveau
</t>
    </r>
    <r>
      <rPr>
        <b/>
        <sz val="14"/>
        <color theme="1"/>
        <rFont val="Corbel"/>
        <family val="2"/>
      </rPr>
      <t>Gezamenlijke risicoanalyses met focus op onderlinge risico’s</t>
    </r>
  </si>
  <si>
    <r>
      <rPr>
        <sz val="14"/>
        <color theme="1"/>
        <rFont val="Corbel"/>
        <family val="2"/>
      </rPr>
      <t xml:space="preserve">Proactieve parameter: Beoordelen &amp; beheersen van onderlinge risico’s op clusterniveau
</t>
    </r>
    <r>
      <rPr>
        <b/>
        <sz val="14"/>
        <color theme="1"/>
        <rFont val="Corbel"/>
        <family val="2"/>
      </rPr>
      <t>Beheersen van onderlinge risico’s op clusterniveau</t>
    </r>
  </si>
  <si>
    <r>
      <rPr>
        <sz val="14"/>
        <color theme="1"/>
        <rFont val="Corbel"/>
        <family val="2"/>
      </rPr>
      <t xml:space="preserve">Proactieve parameter: Leren van elkaar
</t>
    </r>
    <r>
      <rPr>
        <b/>
        <sz val="14"/>
        <color theme="1"/>
        <rFont val="Corbel"/>
        <family val="2"/>
      </rPr>
      <t>Leren van gedeelde veiligheidsrisico’s</t>
    </r>
  </si>
  <si>
    <r>
      <rPr>
        <sz val="14"/>
        <color theme="1"/>
        <rFont val="Corbel"/>
        <family val="2"/>
      </rPr>
      <t xml:space="preserve">Proactieve parameter: Leren van elkaar
</t>
    </r>
    <r>
      <rPr>
        <b/>
        <sz val="14"/>
        <color theme="1"/>
        <rFont val="Corbel"/>
        <family val="2"/>
      </rPr>
      <t>Leren van elkaars veiligheidsmanagement (operationeel)</t>
    </r>
  </si>
  <si>
    <r>
      <rPr>
        <sz val="14"/>
        <color theme="1"/>
        <rFont val="Corbel"/>
        <family val="2"/>
      </rPr>
      <t xml:space="preserve">Proactieve parameter: Leren van elkaar
</t>
    </r>
    <r>
      <rPr>
        <b/>
        <sz val="14"/>
        <color theme="1"/>
        <rFont val="Corbel"/>
        <family val="2"/>
      </rPr>
      <t>Leren van elkaars veiligheidsbeleid (strategisch)</t>
    </r>
  </si>
  <si>
    <r>
      <rPr>
        <sz val="14"/>
        <color theme="1"/>
        <rFont val="Corbel"/>
        <family val="2"/>
      </rPr>
      <t xml:space="preserve">Proactieve parameter: Leren van elkaar
</t>
    </r>
    <r>
      <rPr>
        <b/>
        <sz val="14"/>
        <color theme="1"/>
        <rFont val="Corbel"/>
        <family val="2"/>
      </rPr>
      <t>Gezamenlijk leren uit incidenten</t>
    </r>
  </si>
  <si>
    <r>
      <rPr>
        <sz val="14"/>
        <color theme="1"/>
        <rFont val="Corbel"/>
        <family val="2"/>
      </rPr>
      <t xml:space="preserve">Proactieve parameter: Leren van elkaar
</t>
    </r>
    <r>
      <rPr>
        <b/>
        <sz val="14"/>
        <color theme="1"/>
        <rFont val="Corbel"/>
        <family val="2"/>
      </rPr>
      <t>Peer-to-peer veiligheidsaudits</t>
    </r>
  </si>
  <si>
    <r>
      <rPr>
        <sz val="14"/>
        <color theme="1"/>
        <rFont val="Corbel"/>
        <family val="2"/>
      </rPr>
      <t xml:space="preserve">Proactieve parameter: Uniformiteit en standaardisatie van veiligheid
</t>
    </r>
    <r>
      <rPr>
        <b/>
        <sz val="14"/>
        <color theme="1"/>
        <rFont val="Corbel"/>
        <family val="2"/>
      </rPr>
      <t>Standaardisatie van werkprocedures</t>
    </r>
  </si>
  <si>
    <r>
      <rPr>
        <sz val="14"/>
        <color theme="1"/>
        <rFont val="Corbel"/>
        <family val="2"/>
      </rPr>
      <t xml:space="preserve">Proactieve parameter: Uniformiteit en standaardisatie van veiligheid
</t>
    </r>
    <r>
      <rPr>
        <b/>
        <sz val="14"/>
        <color theme="1"/>
        <rFont val="Corbel"/>
        <family val="2"/>
      </rPr>
      <t xml:space="preserve">Standaardniveau van veiligheidskennis en -vaardigheden </t>
    </r>
  </si>
  <si>
    <r>
      <rPr>
        <sz val="14"/>
        <color theme="1"/>
        <rFont val="Corbel"/>
        <family val="2"/>
      </rPr>
      <t xml:space="preserve">Proactieve parameter: Uniformiteit en standaardisatie van veiligheid
</t>
    </r>
    <r>
      <rPr>
        <b/>
        <sz val="14"/>
        <color theme="1"/>
        <rFont val="Corbel"/>
        <family val="2"/>
      </rPr>
      <t>Uniforme veiligheidsregels en -normen</t>
    </r>
  </si>
  <si>
    <r>
      <rPr>
        <sz val="14"/>
        <color theme="1"/>
        <rFont val="Corbel"/>
        <family val="2"/>
      </rPr>
      <t xml:space="preserve">Proactieve parameter: Uniformiteit en standaardisatie van veiligheid
</t>
    </r>
    <r>
      <rPr>
        <b/>
        <sz val="14"/>
        <color theme="1"/>
        <rFont val="Corbel"/>
        <family val="2"/>
      </rPr>
      <t>Uniforme veiligheidsregels en -normen voor contractoren</t>
    </r>
  </si>
  <si>
    <r>
      <rPr>
        <sz val="14"/>
        <color theme="1"/>
        <rFont val="Corbel"/>
        <family val="2"/>
      </rPr>
      <t xml:space="preserve">Proactieve parameter: De cluster van bedrijven als collectief
</t>
    </r>
    <r>
      <rPr>
        <b/>
        <sz val="14"/>
        <color theme="1"/>
        <rFont val="Corbel"/>
        <family val="2"/>
      </rPr>
      <t>Overkoepelende clustercoalitie</t>
    </r>
  </si>
  <si>
    <r>
      <rPr>
        <sz val="14"/>
        <color theme="1"/>
        <rFont val="Corbel"/>
        <family val="2"/>
      </rPr>
      <t xml:space="preserve">Proactieve parameter: De cluster van bedrijven als collectief
</t>
    </r>
    <r>
      <rPr>
        <b/>
        <sz val="14"/>
        <color theme="1"/>
        <rFont val="Corbel"/>
        <family val="2"/>
      </rPr>
      <t>Gezamenlijk budget voor veiligheidsinitiatieven</t>
    </r>
  </si>
  <si>
    <r>
      <rPr>
        <sz val="14"/>
        <color theme="1"/>
        <rFont val="Corbel"/>
        <family val="2"/>
      </rPr>
      <t xml:space="preserve">Proactieve parameter: De cluster van bedrijven als collectief
</t>
    </r>
    <r>
      <rPr>
        <b/>
        <sz val="14"/>
        <color theme="1"/>
        <rFont val="Corbel"/>
        <family val="2"/>
      </rPr>
      <t>Gezamenlijke communicatie naar/met de omwonenden</t>
    </r>
  </si>
  <si>
    <r>
      <rPr>
        <sz val="14"/>
        <color theme="1"/>
        <rFont val="Corbel"/>
        <family val="2"/>
      </rPr>
      <t xml:space="preserve">Reactieve parameter: Gedeelde calamiteitenuitrusting en -faciliteiten
</t>
    </r>
    <r>
      <rPr>
        <b/>
        <sz val="14"/>
        <color theme="1"/>
        <rFont val="Corbel"/>
        <family val="2"/>
      </rPr>
      <t>Gezamenlijke bedrijfsbrandweer</t>
    </r>
  </si>
  <si>
    <r>
      <rPr>
        <sz val="14"/>
        <color theme="1"/>
        <rFont val="Corbel"/>
        <family val="2"/>
      </rPr>
      <t xml:space="preserve">Reactieve parameter: Gedeelde calamiteitenuitrusting en -faciliteiten
</t>
    </r>
    <r>
      <rPr>
        <b/>
        <sz val="14"/>
        <color theme="1"/>
        <rFont val="Corbel"/>
        <family val="2"/>
      </rPr>
      <t>Samen investeren in of delen van technische uitrusting &amp; faciliteiten om calamiteiten te bestrijden</t>
    </r>
  </si>
  <si>
    <r>
      <rPr>
        <sz val="14"/>
        <color theme="1"/>
        <rFont val="Corbel"/>
        <family val="2"/>
      </rPr>
      <t xml:space="preserve">Reactieve parameter: Gedeelde calamiteitenuitrusting en -faciliteiten
</t>
    </r>
    <r>
      <rPr>
        <b/>
        <sz val="14"/>
        <color theme="1"/>
        <rFont val="Corbel"/>
        <family val="2"/>
      </rPr>
      <t>Early-warning systeem bij calamiteiten</t>
    </r>
  </si>
  <si>
    <r>
      <rPr>
        <sz val="14"/>
        <color theme="1"/>
        <rFont val="Corbel"/>
        <family val="2"/>
      </rPr>
      <t xml:space="preserve">Reactieve parameter: Gedeelde calamiteitenuitrusting en -faciliteiten
</t>
    </r>
    <r>
      <rPr>
        <b/>
        <sz val="14"/>
        <color theme="1"/>
        <rFont val="Corbel"/>
        <family val="2"/>
      </rPr>
      <t>Gelijkaardige evacuatiealarmen</t>
    </r>
  </si>
  <si>
    <r>
      <rPr>
        <sz val="14"/>
        <color theme="1"/>
        <rFont val="Corbel"/>
        <family val="2"/>
      </rPr>
      <t xml:space="preserve">Reactieve parameter: Gezamenlijke noodorganisatie en crisiscommunicatie
</t>
    </r>
    <r>
      <rPr>
        <b/>
        <sz val="14"/>
        <color theme="1"/>
        <rFont val="Corbel"/>
        <family val="2"/>
      </rPr>
      <t>Gezamenlijk noodplan</t>
    </r>
  </si>
  <si>
    <r>
      <rPr>
        <sz val="14"/>
        <color theme="1"/>
        <rFont val="Corbel"/>
        <family val="2"/>
      </rPr>
      <t xml:space="preserve">Reactieve parameter: Gezamenlijke noodorganisatie en crisiscommunicatie
</t>
    </r>
    <r>
      <rPr>
        <b/>
        <sz val="14"/>
        <color theme="1"/>
        <rFont val="Corbel"/>
        <family val="2"/>
      </rPr>
      <t>Clusterbreed bedrijfshulpverleningsteam (BHV-team)</t>
    </r>
  </si>
  <si>
    <r>
      <rPr>
        <sz val="14"/>
        <color theme="1"/>
        <rFont val="Corbel"/>
        <family val="2"/>
      </rPr>
      <t xml:space="preserve">Reactieve parameter: Gezamenlijke noodorganisatie en crisiscommunicatie
</t>
    </r>
    <r>
      <rPr>
        <b/>
        <sz val="14"/>
        <color theme="1"/>
        <rFont val="Corbel"/>
        <family val="2"/>
      </rPr>
      <t>Gezamenlijke evacuatie- en rampenbestrijdingsoefeningen</t>
    </r>
  </si>
  <si>
    <r>
      <rPr>
        <sz val="14"/>
        <color theme="1"/>
        <rFont val="Corbel"/>
        <family val="2"/>
      </rPr>
      <t xml:space="preserve">Reactieve parameter: Gezamenlijke noodorganisatie en crisiscommunicatie
</t>
    </r>
    <r>
      <rPr>
        <b/>
        <sz val="14"/>
        <color theme="1"/>
        <rFont val="Corbel"/>
        <family val="2"/>
      </rPr>
      <t>Communicatie tussen de clusterbedrijven in geval van calamiteiten</t>
    </r>
  </si>
  <si>
    <r>
      <rPr>
        <sz val="14"/>
        <color theme="1"/>
        <rFont val="Corbel"/>
        <family val="2"/>
      </rPr>
      <t xml:space="preserve">Reactieve parameter: Gezamenlijke noodorganisatie en crisiscommunicatie
</t>
    </r>
    <r>
      <rPr>
        <b/>
        <sz val="14"/>
        <color theme="1"/>
        <rFont val="Corbel"/>
        <family val="2"/>
      </rPr>
      <t>Communicatie naar omwonenden in geval van calamiteiten</t>
    </r>
  </si>
  <si>
    <t>RANK</t>
  </si>
  <si>
    <r>
      <rPr>
        <b/>
        <sz val="12"/>
        <color theme="1"/>
        <rFont val="Corbel"/>
        <family val="2"/>
      </rPr>
      <t>Categorie I</t>
    </r>
    <r>
      <rPr>
        <sz val="12"/>
        <color theme="1"/>
        <rFont val="Corbel"/>
        <family val="2"/>
      </rPr>
      <t xml:space="preserve">: De veiligheidsinitiatieven met een huidige </t>
    </r>
    <r>
      <rPr>
        <b/>
        <sz val="12"/>
        <color theme="1"/>
        <rFont val="Corbel"/>
        <family val="2"/>
      </rPr>
      <t>suboptimale prestatie</t>
    </r>
    <r>
      <rPr>
        <sz val="12"/>
        <color theme="1"/>
        <rFont val="Corbel"/>
        <family val="2"/>
      </rPr>
      <t xml:space="preserve"> (samenwerking omtrent dit veiligheidsinitiatief ontbreekt volledigd op dit moment) (kolom F)</t>
    </r>
  </si>
  <si>
    <r>
      <rPr>
        <b/>
        <sz val="12"/>
        <color theme="1"/>
        <rFont val="Corbel"/>
        <family val="2"/>
      </rPr>
      <t>Categorie II</t>
    </r>
    <r>
      <rPr>
        <sz val="12"/>
        <color theme="1"/>
        <rFont val="Corbel"/>
        <family val="2"/>
      </rPr>
      <t>: De veiligheidinitiatieven waarvoor op dit moment al enige samenwerking plaatsvindt, maar waarvoor de samenwerking nog grondig verbeterd kan worden (kolom H)</t>
    </r>
  </si>
  <si>
    <r>
      <rPr>
        <b/>
        <sz val="12"/>
        <color theme="1"/>
        <rFont val="Corbel"/>
        <family val="2"/>
      </rPr>
      <t>Categorie III</t>
    </r>
    <r>
      <rPr>
        <sz val="12"/>
        <color theme="1"/>
        <rFont val="Corbel"/>
        <family val="2"/>
      </rPr>
      <t>:  De veiligheidinitiatieven waarvoor op dit moment al enige samenwerking plaatsvindt, maar waarvoor de samenwerking nog in eerder beperke mate verbeterd kan worden (kolom J)</t>
    </r>
  </si>
  <si>
    <r>
      <rPr>
        <b/>
        <sz val="12"/>
        <color theme="1"/>
        <rFont val="Corbel"/>
        <family val="2"/>
      </rPr>
      <t>Categorie IV</t>
    </r>
    <r>
      <rPr>
        <sz val="12"/>
        <color theme="1"/>
        <rFont val="Corbel"/>
        <family val="2"/>
      </rPr>
      <t xml:space="preserve">: De veiligheidsinitiatieven met een huidige </t>
    </r>
    <r>
      <rPr>
        <b/>
        <sz val="12"/>
        <color theme="1"/>
        <rFont val="Corbel"/>
        <family val="2"/>
      </rPr>
      <t xml:space="preserve">optimale prestatie </t>
    </r>
    <r>
      <rPr>
        <sz val="12"/>
        <color theme="1"/>
        <rFont val="Corbel"/>
        <family val="2"/>
      </rPr>
      <t xml:space="preserve"> (reeds aanwezige samenwerking op strategisch niveau waarbij de focus ligt op de lange termijn)  (kolom L)</t>
    </r>
  </si>
  <si>
    <r>
      <rPr>
        <b/>
        <sz val="12"/>
        <color theme="1"/>
        <rFont val="Corbel"/>
        <family val="2"/>
      </rPr>
      <t>Categorie V</t>
    </r>
    <r>
      <rPr>
        <sz val="12"/>
        <color theme="1"/>
        <rFont val="Corbel"/>
        <family val="2"/>
      </rPr>
      <t xml:space="preserve">: De veiligheidsinitiatieven die </t>
    </r>
    <r>
      <rPr>
        <b/>
        <sz val="12"/>
        <color theme="1"/>
        <rFont val="Corbel"/>
        <family val="2"/>
      </rPr>
      <t>niet van toepassing</t>
    </r>
    <r>
      <rPr>
        <sz val="12"/>
        <color theme="1"/>
        <rFont val="Corbel"/>
        <family val="2"/>
      </rPr>
      <t xml:space="preserve"> zijn voor de specifieke cluster, en bijgevolg niet worden meegenomen in de finale ranking (kolom N)</t>
    </r>
  </si>
  <si>
    <r>
      <t xml:space="preserve">In kolom P &amp; Q staat de finale ranking die zowel de huidige prestatie als de haalbaarheid in rekening brengt. Deze kolom toont de prioriteitsstelling van veiligheidsparameters, waarbij de </t>
    </r>
    <r>
      <rPr>
        <b/>
        <sz val="12"/>
        <color theme="1"/>
        <rFont val="Corbel"/>
        <family val="2"/>
      </rPr>
      <t>hoogst gerankte veiligheidsparameters</t>
    </r>
    <r>
      <rPr>
        <sz val="12"/>
        <color theme="1"/>
        <rFont val="Corbel"/>
        <family val="2"/>
      </rPr>
      <t xml:space="preserve"> (nr. 1) de </t>
    </r>
    <r>
      <rPr>
        <b/>
        <sz val="12"/>
        <color theme="1"/>
        <rFont val="Corbel"/>
        <family val="2"/>
      </rPr>
      <t>meeste veiligheidswinst</t>
    </r>
    <r>
      <rPr>
        <sz val="12"/>
        <color theme="1"/>
        <rFont val="Corbel"/>
        <family val="2"/>
      </rPr>
      <t xml:space="preserve"> kan opleveren voor de specifieke cluster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</si>
</sst>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charset val="134"/>
      <scheme val="minor"/>
    </font>
    <font>
      <sz val="14"/>
      <color theme="1"/>
      <name val="Corbel"/>
      <family val="2"/>
    </font>
    <font>
      <b/>
      <sz val="12"/>
      <color theme="1"/>
      <name val="Corbel"/>
      <family val="2"/>
    </font>
    <font>
      <b/>
      <sz val="11"/>
      <color theme="1"/>
      <name val="Calibri"/>
      <charset val="134"/>
      <scheme val="minor"/>
    </font>
    <font>
      <sz val="12"/>
      <color theme="1"/>
      <name val="Corbel"/>
      <family val="2"/>
    </font>
    <font>
      <sz val="12"/>
      <color theme="1"/>
      <name val="Times New Roman"/>
      <family val="1"/>
    </font>
    <font>
      <sz val="11"/>
      <color theme="1"/>
      <name val="Times New Roman"/>
      <family val="1"/>
    </font>
    <font>
      <b/>
      <sz val="11"/>
      <color theme="1"/>
      <name val="Corbel"/>
      <family val="2"/>
    </font>
    <font>
      <u/>
      <sz val="11"/>
      <color rgb="FF0000FF"/>
      <name val="Calibri"/>
      <charset val="134"/>
      <scheme val="minor"/>
    </font>
    <font>
      <u/>
      <sz val="11"/>
      <color rgb="FF800080"/>
      <name val="Corbel"/>
      <family val="2"/>
    </font>
    <font>
      <b/>
      <sz val="20"/>
      <color theme="1"/>
      <name val="Corbel"/>
      <family val="2"/>
    </font>
    <font>
      <b/>
      <sz val="11"/>
      <name val="Corbel"/>
      <family val="2"/>
    </font>
    <font>
      <sz val="11"/>
      <color theme="1"/>
      <name val="Corbel"/>
      <family val="2"/>
    </font>
    <font>
      <b/>
      <sz val="12"/>
      <name val="Corbel"/>
      <family val="2"/>
    </font>
    <font>
      <b/>
      <sz val="18"/>
      <color theme="0"/>
      <name val="Corbel"/>
      <family val="2"/>
    </font>
    <font>
      <b/>
      <sz val="12"/>
      <color theme="0"/>
      <name val="Corbel"/>
      <family val="2"/>
    </font>
    <font>
      <sz val="12"/>
      <name val="Corbel"/>
      <family val="2"/>
    </font>
    <font>
      <b/>
      <sz val="14"/>
      <color theme="1"/>
      <name val="Corbel"/>
      <family val="2"/>
    </font>
    <font>
      <i/>
      <sz val="12"/>
      <color theme="1"/>
      <name val="Corbel"/>
      <family val="2"/>
    </font>
    <font>
      <b/>
      <sz val="18"/>
      <color rgb="FFFF0000"/>
      <name val="Calibri"/>
      <family val="2"/>
      <scheme val="minor"/>
    </font>
  </fonts>
  <fills count="23">
    <fill>
      <patternFill patternType="none"/>
    </fill>
    <fill>
      <patternFill patternType="gray125"/>
    </fill>
    <fill>
      <patternFill patternType="solid">
        <fgColor theme="4" tint="0.59999389629810485"/>
        <bgColor indexed="64"/>
      </patternFill>
    </fill>
    <fill>
      <patternFill patternType="solid">
        <fgColor theme="0" tint="-0.34998626667073579"/>
        <bgColor indexed="64"/>
      </patternFill>
    </fill>
    <fill>
      <patternFill patternType="solid">
        <fgColor theme="0" tint="-0.14996795556505021"/>
        <bgColor indexed="64"/>
      </patternFill>
    </fill>
    <fill>
      <patternFill patternType="solid">
        <fgColor theme="7"/>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rgb="FFFB3C37"/>
        <bgColor indexed="64"/>
      </patternFill>
    </fill>
    <fill>
      <patternFill patternType="solid">
        <fgColor theme="5" tint="0.39994506668294322"/>
        <bgColor indexed="64"/>
      </patternFill>
    </fill>
    <fill>
      <patternFill patternType="solid">
        <fgColor theme="4" tint="0.39994506668294322"/>
        <bgColor indexed="64"/>
      </patternFill>
    </fill>
    <fill>
      <patternFill patternType="solid">
        <fgColor theme="4" tint="0.79995117038483843"/>
        <bgColor indexed="64"/>
      </patternFill>
    </fill>
    <fill>
      <patternFill patternType="solid">
        <fgColor theme="5"/>
        <bgColor indexed="64"/>
      </patternFill>
    </fill>
    <fill>
      <patternFill patternType="solid">
        <fgColor theme="7" tint="0.39994506668294322"/>
        <bgColor indexed="64"/>
      </patternFill>
    </fill>
    <fill>
      <patternFill patternType="solid">
        <fgColor theme="9"/>
        <bgColor indexed="64"/>
      </patternFill>
    </fill>
    <fill>
      <patternFill patternType="solid">
        <fgColor theme="2" tint="-9.9978637043366805E-2"/>
        <bgColor indexed="64"/>
      </patternFill>
    </fill>
    <fill>
      <patternFill patternType="solid">
        <fgColor theme="1" tint="0.249977111117893"/>
        <bgColor indexed="64"/>
      </patternFill>
    </fill>
    <fill>
      <patternFill patternType="solid">
        <fgColor theme="4" tint="0.39954832605975527"/>
        <bgColor indexed="64"/>
      </patternFill>
    </fill>
    <fill>
      <patternFill patternType="solid">
        <fgColor theme="4" tint="0.39951780755027927"/>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39997558519241921"/>
        <bgColor indexed="64"/>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s>
  <cellStyleXfs count="2">
    <xf numFmtId="0" fontId="0" fillId="0" borderId="0"/>
    <xf numFmtId="0" fontId="8" fillId="0" borderId="0" applyNumberFormat="0" applyFill="0" applyBorder="0" applyAlignment="0" applyProtection="0">
      <alignment vertical="center"/>
    </xf>
  </cellStyleXfs>
  <cellXfs count="82">
    <xf numFmtId="0" fontId="0" fillId="0" borderId="0" xfId="0"/>
    <xf numFmtId="0" fontId="0" fillId="0" borderId="0" xfId="0" applyAlignment="1">
      <alignment horizontal="center"/>
    </xf>
    <xf numFmtId="0" fontId="1" fillId="2" borderId="0" xfId="0" applyFont="1" applyFill="1" applyBorder="1" applyAlignment="1">
      <alignment horizontal="center" vertical="center" wrapText="1"/>
    </xf>
    <xf numFmtId="0" fontId="0" fillId="0" borderId="0" xfId="0" applyBorder="1" applyAlignment="1">
      <alignment horizontal="center"/>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2" fillId="3" borderId="0" xfId="0" applyFont="1" applyFill="1" applyAlignment="1">
      <alignment horizontal="center" vertical="center"/>
    </xf>
    <xf numFmtId="0" fontId="3" fillId="0" borderId="0" xfId="0" applyFont="1" applyAlignment="1"/>
    <xf numFmtId="0" fontId="2" fillId="4" borderId="2" xfId="0" applyFont="1" applyFill="1" applyBorder="1" applyAlignment="1">
      <alignment horizontal="left" vertical="center"/>
    </xf>
    <xf numFmtId="0" fontId="4" fillId="4" borderId="2" xfId="0" applyFont="1" applyFill="1" applyBorder="1" applyAlignment="1">
      <alignment horizontal="left"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2" fillId="4" borderId="2" xfId="0" applyFont="1" applyFill="1" applyBorder="1" applyAlignment="1">
      <alignment horizontal="center" vertical="center"/>
    </xf>
    <xf numFmtId="0" fontId="4" fillId="4" borderId="2" xfId="0" applyFont="1" applyFill="1" applyBorder="1" applyAlignment="1">
      <alignment horizontal="left" vertical="center" wrapText="1"/>
    </xf>
    <xf numFmtId="0" fontId="2" fillId="3" borderId="2" xfId="0" applyFont="1" applyFill="1" applyBorder="1" applyAlignment="1">
      <alignment horizontal="center" vertical="center"/>
    </xf>
    <xf numFmtId="0" fontId="3" fillId="0" borderId="0" xfId="0" applyFont="1" applyAlignment="1">
      <alignment horizontal="center"/>
    </xf>
    <xf numFmtId="0" fontId="1" fillId="6" borderId="0" xfId="0" applyFont="1" applyFill="1" applyBorder="1" applyAlignment="1">
      <alignment horizontal="center" vertical="center" wrapText="1"/>
    </xf>
    <xf numFmtId="0" fontId="5" fillId="0" borderId="0" xfId="0" applyFont="1" applyAlignment="1">
      <alignment wrapText="1"/>
    </xf>
    <xf numFmtId="0" fontId="6" fillId="0" borderId="0" xfId="0" applyFont="1" applyAlignment="1">
      <alignment wrapText="1"/>
    </xf>
    <xf numFmtId="0" fontId="6" fillId="0" borderId="0" xfId="0" applyFont="1" applyAlignment="1">
      <alignment horizontal="center" wrapText="1"/>
    </xf>
    <xf numFmtId="0" fontId="2" fillId="3" borderId="2" xfId="0" applyFont="1" applyFill="1" applyBorder="1" applyAlignment="1">
      <alignment horizontal="left" vertical="center" wrapText="1"/>
    </xf>
    <xf numFmtId="0" fontId="2" fillId="3" borderId="2" xfId="0" applyFont="1" applyFill="1" applyBorder="1" applyAlignment="1">
      <alignment vertical="center" wrapText="1"/>
    </xf>
    <xf numFmtId="0" fontId="2" fillId="3"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8" fillId="6" borderId="2" xfId="1" applyFill="1" applyBorder="1" applyAlignment="1">
      <alignment vertical="center" wrapText="1"/>
    </xf>
    <xf numFmtId="0" fontId="7" fillId="5" borderId="2" xfId="0" applyFont="1" applyFill="1" applyBorder="1" applyAlignment="1" applyProtection="1">
      <alignment horizontal="center" vertical="center" wrapText="1"/>
      <protection locked="0"/>
    </xf>
    <xf numFmtId="0" fontId="9" fillId="4" borderId="3" xfId="1" applyFont="1" applyFill="1" applyBorder="1" applyAlignment="1">
      <alignment horizontal="center" vertical="center" wrapText="1"/>
    </xf>
    <xf numFmtId="0" fontId="8" fillId="11" borderId="2" xfId="1" applyFill="1" applyBorder="1" applyAlignment="1">
      <alignment vertical="center" wrapText="1"/>
    </xf>
    <xf numFmtId="0" fontId="12" fillId="0" borderId="0" xfId="0" applyFont="1" applyAlignment="1">
      <alignment wrapText="1"/>
    </xf>
    <xf numFmtId="0" fontId="12" fillId="0" borderId="0" xfId="0" applyFont="1" applyAlignment="1">
      <alignment horizontal="center" wrapText="1"/>
    </xf>
    <xf numFmtId="0" fontId="13" fillId="12" borderId="8"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13" borderId="8" xfId="0" applyFont="1" applyFill="1" applyBorder="1" applyAlignment="1">
      <alignment horizontal="center" vertical="center" wrapText="1"/>
    </xf>
    <xf numFmtId="0" fontId="2" fillId="13" borderId="5" xfId="0" applyFont="1" applyFill="1" applyBorder="1" applyAlignment="1">
      <alignment horizontal="center" vertical="center" wrapText="1"/>
    </xf>
    <xf numFmtId="0" fontId="2" fillId="14" borderId="8" xfId="0" applyFont="1" applyFill="1" applyBorder="1" applyAlignment="1">
      <alignment horizontal="center" vertical="center" wrapText="1"/>
    </xf>
    <xf numFmtId="0" fontId="2" fillId="14" borderId="5" xfId="0" applyFont="1" applyFill="1" applyBorder="1" applyAlignment="1">
      <alignment horizontal="center" vertical="center" wrapText="1"/>
    </xf>
    <xf numFmtId="0" fontId="15" fillId="16" borderId="9" xfId="0" applyFont="1" applyFill="1" applyBorder="1" applyAlignment="1">
      <alignment horizontal="center" vertical="center" wrapText="1"/>
    </xf>
    <xf numFmtId="0" fontId="12" fillId="0" borderId="0" xfId="0" applyFont="1" applyBorder="1" applyAlignment="1">
      <alignment wrapText="1"/>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xf>
    <xf numFmtId="0" fontId="4" fillId="0" borderId="0" xfId="0" applyFont="1"/>
    <xf numFmtId="0" fontId="13" fillId="6" borderId="2" xfId="0" applyFont="1" applyFill="1" applyBorder="1" applyAlignment="1">
      <alignment horizontal="left" vertical="center" wrapText="1"/>
    </xf>
    <xf numFmtId="0" fontId="16" fillId="4" borderId="2" xfId="0" applyFont="1" applyFill="1" applyBorder="1" applyAlignment="1">
      <alignment vertical="center" wrapText="1"/>
    </xf>
    <xf numFmtId="0" fontId="13" fillId="6" borderId="2" xfId="0" applyFont="1" applyFill="1" applyBorder="1" applyAlignment="1">
      <alignment horizontal="left" vertical="center"/>
    </xf>
    <xf numFmtId="0" fontId="16" fillId="4" borderId="2" xfId="0" applyFont="1" applyFill="1" applyBorder="1" applyAlignment="1">
      <alignment horizontal="left" vertical="center" wrapText="1"/>
    </xf>
    <xf numFmtId="0" fontId="13" fillId="11" borderId="2" xfId="0" applyFont="1" applyFill="1" applyBorder="1" applyAlignment="1">
      <alignment horizontal="left" vertical="center" wrapText="1"/>
    </xf>
    <xf numFmtId="0" fontId="0" fillId="0" borderId="0" xfId="0" applyAlignment="1">
      <alignment vertical="center"/>
    </xf>
    <xf numFmtId="0" fontId="2" fillId="19" borderId="10" xfId="0" applyFont="1" applyFill="1" applyBorder="1" applyAlignment="1">
      <alignment horizontal="center" vertical="center" wrapText="1"/>
    </xf>
    <xf numFmtId="0" fontId="4" fillId="20" borderId="11" xfId="0" applyFont="1" applyFill="1" applyBorder="1" applyAlignment="1">
      <alignment vertical="center" wrapText="1"/>
    </xf>
    <xf numFmtId="0" fontId="2" fillId="19" borderId="13" xfId="0" applyFont="1" applyFill="1" applyBorder="1" applyAlignment="1">
      <alignment horizontal="center" vertical="center" wrapText="1"/>
    </xf>
    <xf numFmtId="0" fontId="2" fillId="11" borderId="10" xfId="0" applyFont="1" applyFill="1" applyBorder="1" applyAlignment="1">
      <alignment horizontal="center" vertical="center" wrapText="1"/>
    </xf>
    <xf numFmtId="0" fontId="4" fillId="20" borderId="12" xfId="0" applyFont="1" applyFill="1" applyBorder="1" applyAlignment="1">
      <alignment wrapText="1"/>
    </xf>
    <xf numFmtId="0" fontId="19" fillId="21" borderId="0" xfId="0" applyFont="1" applyFill="1" applyBorder="1" applyAlignment="1">
      <alignment horizontal="center" vertical="center"/>
    </xf>
    <xf numFmtId="0" fontId="2" fillId="15" borderId="8" xfId="0" applyFont="1" applyFill="1" applyBorder="1" applyAlignment="1">
      <alignment horizontal="center" vertical="center" wrapText="1"/>
    </xf>
    <xf numFmtId="0" fontId="2" fillId="15" borderId="5" xfId="0" applyFont="1" applyFill="1" applyBorder="1" applyAlignment="1">
      <alignment horizontal="center" vertical="center" wrapText="1"/>
    </xf>
    <xf numFmtId="0" fontId="4" fillId="22" borderId="12" xfId="0" applyFont="1" applyFill="1" applyBorder="1" applyAlignment="1">
      <alignment horizontal="center" vertical="center" wrapText="1"/>
    </xf>
    <xf numFmtId="0" fontId="7" fillId="22" borderId="2" xfId="0" applyFont="1" applyFill="1" applyBorder="1" applyAlignment="1" applyProtection="1">
      <alignment horizontal="center" vertical="center" wrapText="1"/>
      <protection locked="0"/>
    </xf>
    <xf numFmtId="0" fontId="13" fillId="17" borderId="2" xfId="0" applyFont="1" applyFill="1" applyBorder="1" applyAlignment="1">
      <alignment horizontal="center" vertical="center" wrapText="1"/>
    </xf>
    <xf numFmtId="0" fontId="13" fillId="18" borderId="2"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0" fillId="14" borderId="2"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10" fillId="15" borderId="2" xfId="0" applyFont="1" applyFill="1" applyBorder="1" applyAlignment="1">
      <alignment horizontal="center" vertical="center" wrapText="1"/>
    </xf>
    <xf numFmtId="0" fontId="14" fillId="16" borderId="3" xfId="0" applyFont="1" applyFill="1" applyBorder="1" applyAlignment="1">
      <alignment horizontal="center" vertical="center" wrapText="1"/>
    </xf>
    <xf numFmtId="0" fontId="11" fillId="10" borderId="2" xfId="0" applyFont="1" applyFill="1" applyBorder="1" applyAlignment="1">
      <alignment horizontal="left" vertical="center" wrapText="1"/>
    </xf>
    <xf numFmtId="0" fontId="10" fillId="8" borderId="0"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0" fillId="12" borderId="2"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3" borderId="2" xfId="0" applyFont="1" applyFill="1" applyBorder="1" applyAlignment="1">
      <alignment horizontal="center" vertical="center" wrapText="1"/>
    </xf>
    <xf numFmtId="0" fontId="7" fillId="9" borderId="2" xfId="0" applyFont="1" applyFill="1" applyBorder="1" applyAlignment="1">
      <alignment horizontal="left" vertical="center" wrapText="1"/>
    </xf>
    <xf numFmtId="0" fontId="7" fillId="9" borderId="6" xfId="0" applyFont="1" applyFill="1" applyBorder="1" applyAlignment="1">
      <alignment horizontal="left" vertical="center" wrapText="1"/>
    </xf>
    <xf numFmtId="0" fontId="7" fillId="9" borderId="7" xfId="0" applyFont="1" applyFill="1" applyBorder="1" applyAlignment="1">
      <alignment horizontal="left" vertical="center" wrapText="1"/>
    </xf>
    <xf numFmtId="0" fontId="7" fillId="9" borderId="1"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cellXfs>
  <cellStyles count="2">
    <cellStyle name="Hyperlink" xfId="1" builtinId="8"/>
    <cellStyle name="Standaard" xfId="0" builtinId="0"/>
  </cellStyles>
  <dxfs count="0"/>
  <tableStyles count="0" defaultTableStyle="TableStyleMedium2" defaultPivotStyle="PivotStyleLight16"/>
  <colors>
    <mruColors>
      <color rgb="FFFB3C37"/>
      <color rgb="FFFF572F"/>
      <color rgb="FFFF3300"/>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drawing1.xml.rels><?xml version="1.0" encoding="UTF-8" standalone="yes"?>
<Relationships xmlns="http://schemas.openxmlformats.org/package/2006/relationships"><Relationship Id="rId1" Type="http://schemas.openxmlformats.org/officeDocument/2006/relationships/hyperlink" Target="#Hoofdwerkblad!A1"/></Relationships>
</file>

<file path=xl/drawings/_rels/drawing3.xml.rels><?xml version="1.0" encoding="UTF-8" standalone="yes"?>
<Relationships xmlns="http://schemas.openxmlformats.org/package/2006/relationships"><Relationship Id="rId3" Type="http://schemas.openxmlformats.org/officeDocument/2006/relationships/hyperlink" Target="#'Omschrijving initiatieven'!A2"/><Relationship Id="rId2" Type="http://schemas.openxmlformats.org/officeDocument/2006/relationships/hyperlink" Target="#'a2'!A1"/><Relationship Id="rId1" Type="http://schemas.openxmlformats.org/officeDocument/2006/relationships/hyperlink" Target="#Hoofdwerkblad!A1"/></Relationships>
</file>

<file path=xl/drawings/_rels/drawing4.xml.rels><?xml version="1.0" encoding="UTF-8" standalone="yes"?>
<Relationships xmlns="http://schemas.openxmlformats.org/package/2006/relationships"><Relationship Id="rId3" Type="http://schemas.openxmlformats.org/officeDocument/2006/relationships/hyperlink" Target="#'Omschrijving initiatieven'!A3"/><Relationship Id="rId2" Type="http://schemas.openxmlformats.org/officeDocument/2006/relationships/hyperlink" Target="#'a3'!A1"/><Relationship Id="rId1" Type="http://schemas.openxmlformats.org/officeDocument/2006/relationships/hyperlink" Target="#Hoofdwerkblad!A1"/></Relationships>
</file>

<file path=xl/drawings/_rels/drawing5.xml.rels><?xml version="1.0" encoding="UTF-8" standalone="yes"?>
<Relationships xmlns="http://schemas.openxmlformats.org/package/2006/relationships"><Relationship Id="rId3" Type="http://schemas.openxmlformats.org/officeDocument/2006/relationships/hyperlink" Target="#'Omschrijving initiatieven'!A4"/><Relationship Id="rId2" Type="http://schemas.openxmlformats.org/officeDocument/2006/relationships/hyperlink" Target="#'a4'!A1"/><Relationship Id="rId1" Type="http://schemas.openxmlformats.org/officeDocument/2006/relationships/hyperlink" Target="#Hoofdwerkblad!A1"/></Relationships>
</file>

<file path=xl/drawings/_rels/drawing6.xml.rels><?xml version="1.0" encoding="UTF-8" standalone="yes"?>
<Relationships xmlns="http://schemas.openxmlformats.org/package/2006/relationships"><Relationship Id="rId3" Type="http://schemas.openxmlformats.org/officeDocument/2006/relationships/hyperlink" Target="#'Omschrijving initiatieven'!A5"/><Relationship Id="rId2" Type="http://schemas.openxmlformats.org/officeDocument/2006/relationships/hyperlink" Target="#'b1'!A1"/><Relationship Id="rId1" Type="http://schemas.openxmlformats.org/officeDocument/2006/relationships/hyperlink" Target="#Hoofdwerkblad!A1"/></Relationships>
</file>

<file path=xl/drawings/_rels/drawing7.xml.rels><?xml version="1.0" encoding="UTF-8" standalone="yes"?>
<Relationships xmlns="http://schemas.openxmlformats.org/package/2006/relationships"><Relationship Id="rId3" Type="http://schemas.openxmlformats.org/officeDocument/2006/relationships/hyperlink" Target="#'Omschrijving initiatieven'!A7"/><Relationship Id="rId2" Type="http://schemas.openxmlformats.org/officeDocument/2006/relationships/hyperlink" Target="#'b2'!A1"/><Relationship Id="rId1" Type="http://schemas.openxmlformats.org/officeDocument/2006/relationships/hyperlink" Target="#Hoofdwerkblad!A1"/></Relationships>
</file>

<file path=xl/drawings/_rels/drawing8.xml.rels><?xml version="1.0" encoding="UTF-8" standalone="yes"?>
<Relationships xmlns="http://schemas.openxmlformats.org/package/2006/relationships"><Relationship Id="rId3" Type="http://schemas.openxmlformats.org/officeDocument/2006/relationships/hyperlink" Target="#'Omschrijving initiatieven'!A8"/><Relationship Id="rId2" Type="http://schemas.openxmlformats.org/officeDocument/2006/relationships/hyperlink" Target="#'c1'!A1"/><Relationship Id="rId1" Type="http://schemas.openxmlformats.org/officeDocument/2006/relationships/hyperlink" Target="#Hoofdwerkblad!A1"/></Relationships>
</file>

<file path=xl/drawings/_rels/drawing9.xml.rels><?xml version="1.0" encoding="UTF-8" standalone="yes"?>
<Relationships xmlns="http://schemas.openxmlformats.org/package/2006/relationships"><Relationship Id="rId3" Type="http://schemas.openxmlformats.org/officeDocument/2006/relationships/hyperlink" Target="#'Omschrijving initiatieven'!A10"/><Relationship Id="rId2" Type="http://schemas.openxmlformats.org/officeDocument/2006/relationships/hyperlink" Target="#'c2'!A1"/><Relationship Id="rId1" Type="http://schemas.openxmlformats.org/officeDocument/2006/relationships/hyperlink" Target="#Hoofdwerkblad!A1"/></Relationships>
</file>

<file path=xl/drawings/_rels/drawing10.xml.rels><?xml version="1.0" encoding="UTF-8" standalone="yes"?>
<Relationships xmlns="http://schemas.openxmlformats.org/package/2006/relationships"><Relationship Id="rId3" Type="http://schemas.openxmlformats.org/officeDocument/2006/relationships/hyperlink" Target="#'Omschrijving initiatieven'!A11"/><Relationship Id="rId2" Type="http://schemas.openxmlformats.org/officeDocument/2006/relationships/hyperlink" Target="#'c3'!A1"/><Relationship Id="rId1" Type="http://schemas.openxmlformats.org/officeDocument/2006/relationships/hyperlink" Target="#Hoofdwerkblad!A1"/></Relationships>
</file>

<file path=xl/drawings/_rels/drawing11.xml.rels><?xml version="1.0" encoding="UTF-8" standalone="yes"?>
<Relationships xmlns="http://schemas.openxmlformats.org/package/2006/relationships"><Relationship Id="rId3" Type="http://schemas.openxmlformats.org/officeDocument/2006/relationships/hyperlink" Target="#'Omschrijving initiatieven'!A12"/><Relationship Id="rId2" Type="http://schemas.openxmlformats.org/officeDocument/2006/relationships/hyperlink" Target="#'c4'!A1"/><Relationship Id="rId1" Type="http://schemas.openxmlformats.org/officeDocument/2006/relationships/hyperlink" Target="#Hoofdwerkblad!A1"/></Relationships>
</file>

<file path=xl/drawings/_rels/drawing12.xml.rels><?xml version="1.0" encoding="UTF-8" standalone="yes"?>
<Relationships xmlns="http://schemas.openxmlformats.org/package/2006/relationships"><Relationship Id="rId3" Type="http://schemas.openxmlformats.org/officeDocument/2006/relationships/hyperlink" Target="#'Omschrijving initiatieven'!A13"/><Relationship Id="rId2" Type="http://schemas.openxmlformats.org/officeDocument/2006/relationships/hyperlink" Target="#'c5'!A1"/><Relationship Id="rId1" Type="http://schemas.openxmlformats.org/officeDocument/2006/relationships/hyperlink" Target="#Hoofdwerkblad!A1"/></Relationships>
</file>

<file path=xl/drawings/_rels/drawing13.xml.rels><?xml version="1.0" encoding="UTF-8" standalone="yes"?>
<Relationships xmlns="http://schemas.openxmlformats.org/package/2006/relationships"><Relationship Id="rId3" Type="http://schemas.openxmlformats.org/officeDocument/2006/relationships/hyperlink" Target="#'Omschrijving initiatieven'!A14"/><Relationship Id="rId2" Type="http://schemas.openxmlformats.org/officeDocument/2006/relationships/hyperlink" Target="#'d1'!A1"/><Relationship Id="rId1" Type="http://schemas.openxmlformats.org/officeDocument/2006/relationships/hyperlink" Target="#Hoofdwerkblad!A1"/></Relationships>
</file>

<file path=xl/drawings/_rels/drawing14.xml.rels><?xml version="1.0" encoding="UTF-8" standalone="yes"?>
<Relationships xmlns="http://schemas.openxmlformats.org/package/2006/relationships"><Relationship Id="rId3" Type="http://schemas.openxmlformats.org/officeDocument/2006/relationships/hyperlink" Target="#'Omschrijving initiatieven'!A16"/><Relationship Id="rId2" Type="http://schemas.openxmlformats.org/officeDocument/2006/relationships/hyperlink" Target="#'d2'!A1"/><Relationship Id="rId1" Type="http://schemas.openxmlformats.org/officeDocument/2006/relationships/hyperlink" Target="#Hoofdwerkblad!A1"/></Relationships>
</file>

<file path=xl/drawings/_rels/drawing15.xml.rels><?xml version="1.0" encoding="UTF-8" standalone="yes"?>
<Relationships xmlns="http://schemas.openxmlformats.org/package/2006/relationships"><Relationship Id="rId3" Type="http://schemas.openxmlformats.org/officeDocument/2006/relationships/hyperlink" Target="#'Omschrijving initiatieven'!A17"/><Relationship Id="rId2" Type="http://schemas.openxmlformats.org/officeDocument/2006/relationships/hyperlink" Target="#'d3'!A1"/><Relationship Id="rId1" Type="http://schemas.openxmlformats.org/officeDocument/2006/relationships/hyperlink" Target="#Hoofdwerkblad!A1"/></Relationships>
</file>

<file path=xl/drawings/_rels/drawing16.xml.rels><?xml version="1.0" encoding="UTF-8" standalone="yes"?>
<Relationships xmlns="http://schemas.openxmlformats.org/package/2006/relationships"><Relationship Id="rId3" Type="http://schemas.openxmlformats.org/officeDocument/2006/relationships/hyperlink" Target="#'Omschrijving initiatieven'!A18"/><Relationship Id="rId2" Type="http://schemas.openxmlformats.org/officeDocument/2006/relationships/hyperlink" Target="#'d4'!A1"/><Relationship Id="rId1" Type="http://schemas.openxmlformats.org/officeDocument/2006/relationships/hyperlink" Target="#Hoofdwerkblad!A1"/></Relationships>
</file>

<file path=xl/drawings/_rels/drawing17.xml.rels><?xml version="1.0" encoding="UTF-8" standalone="yes"?>
<Relationships xmlns="http://schemas.openxmlformats.org/package/2006/relationships"><Relationship Id="rId3" Type="http://schemas.openxmlformats.org/officeDocument/2006/relationships/hyperlink" Target="#'Omschrijving initiatieven'!A19"/><Relationship Id="rId2" Type="http://schemas.openxmlformats.org/officeDocument/2006/relationships/hyperlink" Target="#'e1'!A1"/><Relationship Id="rId1" Type="http://schemas.openxmlformats.org/officeDocument/2006/relationships/hyperlink" Target="#Hoofdwerkblad!A1"/></Relationships>
</file>

<file path=xl/drawings/_rels/drawing18.xml.rels><?xml version="1.0" encoding="UTF-8" standalone="yes"?>
<Relationships xmlns="http://schemas.openxmlformats.org/package/2006/relationships"><Relationship Id="rId3" Type="http://schemas.openxmlformats.org/officeDocument/2006/relationships/hyperlink" Target="#'Omschrijving initiatieven'!A21"/><Relationship Id="rId2" Type="http://schemas.openxmlformats.org/officeDocument/2006/relationships/hyperlink" Target="#'e2'!A1"/><Relationship Id="rId1" Type="http://schemas.openxmlformats.org/officeDocument/2006/relationships/hyperlink" Target="#Hoofdwerkblad!A1"/></Relationships>
</file>

<file path=xl/drawings/_rels/drawing19.xml.rels><?xml version="1.0" encoding="UTF-8" standalone="yes"?>
<Relationships xmlns="http://schemas.openxmlformats.org/package/2006/relationships"><Relationship Id="rId3" Type="http://schemas.openxmlformats.org/officeDocument/2006/relationships/hyperlink" Target="#'Omschrijving initiatieven'!A22"/><Relationship Id="rId2" Type="http://schemas.openxmlformats.org/officeDocument/2006/relationships/hyperlink" Target="#'e3'!A1"/><Relationship Id="rId1" Type="http://schemas.openxmlformats.org/officeDocument/2006/relationships/hyperlink" Target="#Hoofdwerkblad!A1"/></Relationships>
</file>

<file path=xl/drawings/_rels/drawing20.xml.rels><?xml version="1.0" encoding="UTF-8" standalone="yes"?>
<Relationships xmlns="http://schemas.openxmlformats.org/package/2006/relationships"><Relationship Id="rId3" Type="http://schemas.openxmlformats.org/officeDocument/2006/relationships/hyperlink" Target="#'Omschrijving initiatieven'!A23"/><Relationship Id="rId2" Type="http://schemas.openxmlformats.org/officeDocument/2006/relationships/hyperlink" Target="#'f1'!A1"/><Relationship Id="rId1" Type="http://schemas.openxmlformats.org/officeDocument/2006/relationships/hyperlink" Target="#Hoofdwerkblad!A1"/></Relationships>
</file>

<file path=xl/drawings/_rels/drawing21.xml.rels><?xml version="1.0" encoding="UTF-8" standalone="yes"?>
<Relationships xmlns="http://schemas.openxmlformats.org/package/2006/relationships"><Relationship Id="rId3" Type="http://schemas.openxmlformats.org/officeDocument/2006/relationships/hyperlink" Target="#'Omschrijving initiatieven'!A25"/><Relationship Id="rId2" Type="http://schemas.openxmlformats.org/officeDocument/2006/relationships/hyperlink" Target="#'f2'!A1"/><Relationship Id="rId1" Type="http://schemas.openxmlformats.org/officeDocument/2006/relationships/hyperlink" Target="#Hoofdwerkblad!A1"/></Relationships>
</file>

<file path=xl/drawings/_rels/drawing22.xml.rels><?xml version="1.0" encoding="UTF-8" standalone="yes"?>
<Relationships xmlns="http://schemas.openxmlformats.org/package/2006/relationships"><Relationship Id="rId3" Type="http://schemas.openxmlformats.org/officeDocument/2006/relationships/hyperlink" Target="#'Omschrijving initiatieven'!A26"/><Relationship Id="rId2" Type="http://schemas.openxmlformats.org/officeDocument/2006/relationships/hyperlink" Target="#'f3'!A1"/><Relationship Id="rId1" Type="http://schemas.openxmlformats.org/officeDocument/2006/relationships/hyperlink" Target="#Hoofdwerkblad!A1"/></Relationships>
</file>

<file path=xl/drawings/_rels/drawing23.xml.rels><?xml version="1.0" encoding="UTF-8" standalone="yes"?>
<Relationships xmlns="http://schemas.openxmlformats.org/package/2006/relationships"><Relationship Id="rId3" Type="http://schemas.openxmlformats.org/officeDocument/2006/relationships/hyperlink" Target="#'Omschrijving initiatieven'!A27"/><Relationship Id="rId2" Type="http://schemas.openxmlformats.org/officeDocument/2006/relationships/hyperlink" Target="#'f4'!A1"/><Relationship Id="rId1" Type="http://schemas.openxmlformats.org/officeDocument/2006/relationships/hyperlink" Target="#Hoofdwerkblad!A1"/></Relationships>
</file>

<file path=xl/drawings/_rels/drawing24.xml.rels><?xml version="1.0" encoding="UTF-8" standalone="yes"?>
<Relationships xmlns="http://schemas.openxmlformats.org/package/2006/relationships"><Relationship Id="rId3" Type="http://schemas.openxmlformats.org/officeDocument/2006/relationships/hyperlink" Target="#'Omschrijving initiatieven'!A28"/><Relationship Id="rId2" Type="http://schemas.openxmlformats.org/officeDocument/2006/relationships/hyperlink" Target="#'g1'!A1"/><Relationship Id="rId1" Type="http://schemas.openxmlformats.org/officeDocument/2006/relationships/hyperlink" Target="#Hoofdwerkblad!A1"/></Relationships>
</file>

<file path=xl/drawings/_rels/drawing25.xml.rels><?xml version="1.0" encoding="UTF-8" standalone="yes"?>
<Relationships xmlns="http://schemas.openxmlformats.org/package/2006/relationships"><Relationship Id="rId3" Type="http://schemas.openxmlformats.org/officeDocument/2006/relationships/hyperlink" Target="#'Omschrijving initiatieven'!A30"/><Relationship Id="rId2" Type="http://schemas.openxmlformats.org/officeDocument/2006/relationships/hyperlink" Target="#'g2'!A1"/><Relationship Id="rId1" Type="http://schemas.openxmlformats.org/officeDocument/2006/relationships/hyperlink" Target="#Hoofdwerkblad!A1"/></Relationships>
</file>

<file path=xl/drawings/_rels/drawing26.xml.rels><?xml version="1.0" encoding="UTF-8" standalone="yes"?>
<Relationships xmlns="http://schemas.openxmlformats.org/package/2006/relationships"><Relationship Id="rId3" Type="http://schemas.openxmlformats.org/officeDocument/2006/relationships/hyperlink" Target="#'Omschrijving initiatieven'!A31"/><Relationship Id="rId2" Type="http://schemas.openxmlformats.org/officeDocument/2006/relationships/hyperlink" Target="#'g3'!A1"/><Relationship Id="rId1" Type="http://schemas.openxmlformats.org/officeDocument/2006/relationships/hyperlink" Target="#Hoofdwerkblad!A1"/></Relationships>
</file>

<file path=xl/drawings/_rels/drawing27.xml.rels><?xml version="1.0" encoding="UTF-8" standalone="yes"?>
<Relationships xmlns="http://schemas.openxmlformats.org/package/2006/relationships"><Relationship Id="rId3" Type="http://schemas.openxmlformats.org/officeDocument/2006/relationships/hyperlink" Target="#'Omschrijving initiatieven'!A32"/><Relationship Id="rId2" Type="http://schemas.openxmlformats.org/officeDocument/2006/relationships/hyperlink" Target="#'g4'!A1"/><Relationship Id="rId1" Type="http://schemas.openxmlformats.org/officeDocument/2006/relationships/hyperlink" Target="#Hoofdwerkblad!A1"/></Relationships>
</file>

<file path=xl/drawings/_rels/drawing28.xml.rels><?xml version="1.0" encoding="UTF-8" standalone="yes"?>
<Relationships xmlns="http://schemas.openxmlformats.org/package/2006/relationships"><Relationship Id="rId3" Type="http://schemas.openxmlformats.org/officeDocument/2006/relationships/hyperlink" Target="#'Omschrijving initiatieven'!A33"/><Relationship Id="rId2" Type="http://schemas.openxmlformats.org/officeDocument/2006/relationships/hyperlink" Target="#'g5'!A1"/><Relationship Id="rId1" Type="http://schemas.openxmlformats.org/officeDocument/2006/relationships/hyperlink" Target="#Hoofdwerkblad!A1"/></Relationships>
</file>

<file path=xl/drawings/_rels/drawing29.xml.rels><?xml version="1.0" encoding="UTF-8" standalone="yes"?>
<Relationships xmlns="http://schemas.openxmlformats.org/package/2006/relationships"><Relationship Id="rId2" Type="http://schemas.openxmlformats.org/officeDocument/2006/relationships/hyperlink" Target="#'Omschrijving initiatieven'!A34"/><Relationship Id="rId1" Type="http://schemas.openxmlformats.org/officeDocument/2006/relationships/hyperlink" Target="#Hoofdwerkblad!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2968</xdr:colOff>
      <xdr:row>1</xdr:row>
      <xdr:rowOff>13852</xdr:rowOff>
    </xdr:from>
    <xdr:to>
      <xdr:col>6</xdr:col>
      <xdr:colOff>305111</xdr:colOff>
      <xdr:row>1</xdr:row>
      <xdr:rowOff>886689</xdr:rowOff>
    </xdr:to>
    <xdr:sp macro="" textlink="">
      <xdr:nvSpPr>
        <xdr:cNvPr id="3" name="Afgeronde rechthoek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18323560" y="268605"/>
          <a:ext cx="2359660" cy="873125"/>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1123950</xdr:colOff>
          <xdr:row>29</xdr:row>
          <xdr:rowOff>19050</xdr:rowOff>
        </xdr:from>
        <xdr:to>
          <xdr:col>2</xdr:col>
          <xdr:colOff>4610100</xdr:colOff>
          <xdr:row>33</xdr:row>
          <xdr:rowOff>142875</xdr:rowOff>
        </xdr:to>
        <xdr:sp macro="" textlink="">
          <xdr:nvSpPr>
            <xdr:cNvPr id="29709" name="CommandButton1" hidden="1">
              <a:extLst>
                <a:ext uri="{63B3BB69-23CF-44E3-9099-C40C66FF867C}">
                  <a14:compatExt spid="_x0000_s29709"/>
                </a:ext>
                <a:ext uri="{FF2B5EF4-FFF2-40B4-BE49-F238E27FC236}">
                  <a16:creationId xmlns:a16="http://schemas.microsoft.com/office/drawing/2014/main" id="{00000000-0008-0000-0200-00000D7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4" name="Afgeronde rechthoek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6" name="Afgeronde rechthoek 5">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5" name="Afgeronde rechthoek 4">
          <a:hlinkClick xmlns:r="http://schemas.openxmlformats.org/officeDocument/2006/relationships" r:id="rId3"/>
          <a:extLst>
            <a:ext uri="{FF2B5EF4-FFF2-40B4-BE49-F238E27FC236}">
              <a16:creationId xmlns:a16="http://schemas.microsoft.com/office/drawing/2014/main" id="{00000000-0008-0000-0300-000005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4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5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7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8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9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A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B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C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C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C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D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E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0F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0F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0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0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1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1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1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2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2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3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3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4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4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5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5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6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6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7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7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8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8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9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9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A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A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B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B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304448</xdr:colOff>
      <xdr:row>3</xdr:row>
      <xdr:rowOff>12291</xdr:rowOff>
    </xdr:from>
    <xdr:to>
      <xdr:col>8</xdr:col>
      <xdr:colOff>606591</xdr:colOff>
      <xdr:row>4</xdr:row>
      <xdr:rowOff>288377</xdr:rowOff>
    </xdr:to>
    <xdr:sp macro="" textlink="">
      <xdr:nvSpPr>
        <xdr:cNvPr id="3" name="Afgeronde rechthoek 2">
          <a:hlinkClick xmlns:r="http://schemas.openxmlformats.org/officeDocument/2006/relationships" r:id="rId2"/>
          <a:extLst>
            <a:ext uri="{FF2B5EF4-FFF2-40B4-BE49-F238E27FC236}">
              <a16:creationId xmlns:a16="http://schemas.microsoft.com/office/drawing/2014/main" id="{00000000-0008-0000-1C00-000003000000}"/>
            </a:ext>
          </a:extLst>
        </xdr:cNvPr>
        <xdr:cNvSpPr/>
      </xdr:nvSpPr>
      <xdr:spPr>
        <a:xfrm>
          <a:off x="17515205" y="1800860"/>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Naar het volgende te scoren veiligheids</a:t>
          </a:r>
          <a:r>
            <a:rPr lang="en-GB" sz="1200" b="1" baseline="0">
              <a:latin typeface="Corbel" panose="020B0503020204020204" pitchFamily="34" charset="0"/>
            </a:rPr>
            <a:t>initiatief </a:t>
          </a:r>
          <a:r>
            <a:rPr lang="en-GB" sz="1200" b="1" baseline="0">
              <a:latin typeface="Arial" panose="020B0604020202020204" pitchFamily="7" charset="0"/>
              <a:cs typeface="Arial" panose="020B0604020202020204" pitchFamily="7" charset="0"/>
            </a:rPr>
            <a:t>→</a:t>
          </a:r>
          <a:endParaRPr lang="en-GB" sz="1200" b="1" baseline="0">
            <a:latin typeface="Corbel" panose="020B0503020204020204" pitchFamily="34" charset="0"/>
          </a:endParaRP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3"/>
          <a:extLst>
            <a:ext uri="{FF2B5EF4-FFF2-40B4-BE49-F238E27FC236}">
              <a16:creationId xmlns:a16="http://schemas.microsoft.com/office/drawing/2014/main" id="{00000000-0008-0000-1C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304449</xdr:colOff>
      <xdr:row>6</xdr:row>
      <xdr:rowOff>119039</xdr:rowOff>
    </xdr:from>
    <xdr:to>
      <xdr:col>8</xdr:col>
      <xdr:colOff>606592</xdr:colOff>
      <xdr:row>7</xdr:row>
      <xdr:rowOff>395124</xdr:rowOff>
    </xdr:to>
    <xdr:sp macro="" textlink="">
      <xdr:nvSpPr>
        <xdr:cNvPr id="2" name="Afgeronde rechthoek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7515205" y="3696335"/>
          <a:ext cx="2359660" cy="87249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latin typeface="Corbel" panose="020B0503020204020204" pitchFamily="34" charset="0"/>
            </a:rPr>
            <a:t>Terug naar hoofdwerkblad</a:t>
          </a:r>
        </a:p>
      </xdr:txBody>
    </xdr:sp>
    <xdr:clientData/>
  </xdr:twoCellAnchor>
  <xdr:twoCellAnchor>
    <xdr:from>
      <xdr:col>5</xdr:col>
      <xdr:colOff>315686</xdr:colOff>
      <xdr:row>4</xdr:row>
      <xdr:rowOff>370114</xdr:rowOff>
    </xdr:from>
    <xdr:to>
      <xdr:col>8</xdr:col>
      <xdr:colOff>617829</xdr:colOff>
      <xdr:row>6</xdr:row>
      <xdr:rowOff>47486</xdr:rowOff>
    </xdr:to>
    <xdr:sp macro="" textlink="">
      <xdr:nvSpPr>
        <xdr:cNvPr id="4" name="Afgeronde rechthoek 3">
          <a:hlinkClick xmlns:r="http://schemas.openxmlformats.org/officeDocument/2006/relationships" r:id="rId2"/>
          <a:extLst>
            <a:ext uri="{FF2B5EF4-FFF2-40B4-BE49-F238E27FC236}">
              <a16:creationId xmlns:a16="http://schemas.microsoft.com/office/drawing/2014/main" id="{00000000-0008-0000-1D00-000004000000}"/>
            </a:ext>
          </a:extLst>
        </xdr:cNvPr>
        <xdr:cNvSpPr/>
      </xdr:nvSpPr>
      <xdr:spPr>
        <a:xfrm>
          <a:off x="17526635" y="2754630"/>
          <a:ext cx="2359025" cy="869950"/>
        </a:xfrm>
        <a:prstGeom prst="roundRect">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baseline="0">
              <a:latin typeface="Corbel" panose="020B0503020204020204" pitchFamily="34" charset="0"/>
            </a:rPr>
            <a:t>Gedetailleerde omschrijving van het veiligheidsinitiatief</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15"/>
  <sheetViews>
    <sheetView topLeftCell="A4" zoomScale="90" zoomScaleNormal="90" workbookViewId="0">
      <selection activeCell="A14" sqref="A14"/>
    </sheetView>
  </sheetViews>
  <sheetFormatPr defaultColWidth="9" defaultRowHeight="15"/>
  <cols>
    <col min="1" max="1" width="130" customWidth="1"/>
  </cols>
  <sheetData>
    <row r="1" spans="1:1" s="50" customFormat="1" ht="18" customHeight="1">
      <c r="A1" s="51" t="s">
        <v>0</v>
      </c>
    </row>
    <row r="2" spans="1:1" s="50" customFormat="1" ht="114.6" customHeight="1">
      <c r="A2" s="52" t="s">
        <v>1</v>
      </c>
    </row>
    <row r="3" spans="1:1" s="50" customFormat="1" ht="34.9" customHeight="1">
      <c r="A3" s="52" t="s">
        <v>2</v>
      </c>
    </row>
    <row r="4" spans="1:1" s="50" customFormat="1" ht="29.45" customHeight="1">
      <c r="A4" s="52" t="s">
        <v>3</v>
      </c>
    </row>
    <row r="5" spans="1:1" s="50" customFormat="1" ht="30" customHeight="1">
      <c r="A5" s="59" t="s">
        <v>4</v>
      </c>
    </row>
    <row r="6" spans="1:1" s="50" customFormat="1" ht="18" customHeight="1">
      <c r="A6" s="53" t="s">
        <v>5</v>
      </c>
    </row>
    <row r="7" spans="1:1" s="50" customFormat="1" ht="18" customHeight="1">
      <c r="A7" s="54" t="s">
        <v>6</v>
      </c>
    </row>
    <row r="8" spans="1:1" s="50" customFormat="1" ht="33" customHeight="1">
      <c r="A8" s="52" t="s">
        <v>191</v>
      </c>
    </row>
    <row r="9" spans="1:1" s="50" customFormat="1" ht="39" customHeight="1">
      <c r="A9" s="52" t="s">
        <v>192</v>
      </c>
    </row>
    <row r="10" spans="1:1" s="50" customFormat="1" ht="39" customHeight="1">
      <c r="A10" s="52" t="s">
        <v>193</v>
      </c>
    </row>
    <row r="11" spans="1:1" s="50" customFormat="1" ht="37.9" customHeight="1">
      <c r="A11" s="52" t="s">
        <v>194</v>
      </c>
    </row>
    <row r="12" spans="1:1" s="50" customFormat="1" ht="36.6" customHeight="1">
      <c r="A12" s="52" t="s">
        <v>195</v>
      </c>
    </row>
    <row r="13" spans="1:1" ht="18" customHeight="1">
      <c r="A13" s="54" t="s">
        <v>7</v>
      </c>
    </row>
    <row r="14" spans="1:1" ht="47.25">
      <c r="A14" s="55" t="s">
        <v>196</v>
      </c>
    </row>
    <row r="15" spans="1:1" ht="15.75">
      <c r="A15" s="4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34"/>
  <sheetViews>
    <sheetView zoomScale="70" zoomScaleNormal="70" workbookViewId="0">
      <selection sqref="A1:B1"/>
    </sheetView>
  </sheetViews>
  <sheetFormatPr defaultColWidth="9" defaultRowHeight="15.75"/>
  <cols>
    <col min="1" max="1" width="49.7109375" style="43" customWidth="1"/>
    <col min="2" max="2" width="180.42578125" style="44" customWidth="1"/>
    <col min="3" max="3" width="10.28515625" style="44" customWidth="1"/>
    <col min="4" max="16384" width="9" style="44"/>
  </cols>
  <sheetData>
    <row r="1" spans="1:2" ht="20.100000000000001" customHeight="1">
      <c r="A1" s="63" t="s">
        <v>8</v>
      </c>
      <c r="B1" s="63"/>
    </row>
    <row r="2" spans="1:2" s="41" customFormat="1" ht="247.9" customHeight="1">
      <c r="A2" s="45" t="s">
        <v>9</v>
      </c>
      <c r="B2" s="46" t="s">
        <v>10</v>
      </c>
    </row>
    <row r="3" spans="1:2" ht="79.900000000000006" customHeight="1">
      <c r="A3" s="45" t="s">
        <v>11</v>
      </c>
      <c r="B3" s="46" t="s">
        <v>12</v>
      </c>
    </row>
    <row r="4" spans="1:2" ht="93" customHeight="1">
      <c r="A4" s="47" t="s">
        <v>13</v>
      </c>
      <c r="B4" s="46" t="s">
        <v>14</v>
      </c>
    </row>
    <row r="5" spans="1:2" ht="87.6" customHeight="1">
      <c r="A5" s="45" t="s">
        <v>15</v>
      </c>
      <c r="B5" s="46" t="s">
        <v>16</v>
      </c>
    </row>
    <row r="6" spans="1:2" ht="20.100000000000001" customHeight="1">
      <c r="A6" s="63" t="s">
        <v>17</v>
      </c>
      <c r="B6" s="63"/>
    </row>
    <row r="7" spans="1:2" s="41" customFormat="1" ht="382.15" customHeight="1">
      <c r="A7" s="45" t="s">
        <v>18</v>
      </c>
      <c r="B7" s="46" t="s">
        <v>19</v>
      </c>
    </row>
    <row r="8" spans="1:2" s="41" customFormat="1" ht="92.65" customHeight="1">
      <c r="A8" s="45" t="s">
        <v>20</v>
      </c>
      <c r="B8" s="46" t="s">
        <v>21</v>
      </c>
    </row>
    <row r="9" spans="1:2" ht="20.100000000000001" customHeight="1">
      <c r="A9" s="63" t="s">
        <v>22</v>
      </c>
      <c r="B9" s="63"/>
    </row>
    <row r="10" spans="1:2" s="41" customFormat="1" ht="97.9" customHeight="1">
      <c r="A10" s="45" t="s">
        <v>23</v>
      </c>
      <c r="B10" s="46" t="s">
        <v>24</v>
      </c>
    </row>
    <row r="11" spans="1:2" s="41" customFormat="1" ht="66" customHeight="1">
      <c r="A11" s="45" t="s">
        <v>25</v>
      </c>
      <c r="B11" s="46" t="s">
        <v>26</v>
      </c>
    </row>
    <row r="12" spans="1:2" s="42" customFormat="1" ht="51" customHeight="1">
      <c r="A12" s="45" t="s">
        <v>27</v>
      </c>
      <c r="B12" s="48" t="s">
        <v>28</v>
      </c>
    </row>
    <row r="13" spans="1:2" ht="143.65" customHeight="1">
      <c r="A13" s="45" t="s">
        <v>29</v>
      </c>
      <c r="B13" s="46" t="s">
        <v>30</v>
      </c>
    </row>
    <row r="14" spans="1:2" ht="94.5">
      <c r="A14" s="45" t="s">
        <v>31</v>
      </c>
      <c r="B14" s="46" t="s">
        <v>32</v>
      </c>
    </row>
    <row r="15" spans="1:2" ht="24.6" customHeight="1">
      <c r="A15" s="63" t="s">
        <v>33</v>
      </c>
      <c r="B15" s="63"/>
    </row>
    <row r="16" spans="1:2" ht="54.6" customHeight="1">
      <c r="A16" s="45" t="s">
        <v>34</v>
      </c>
      <c r="B16" s="46" t="s">
        <v>35</v>
      </c>
    </row>
    <row r="17" spans="1:2" ht="59.65" customHeight="1">
      <c r="A17" s="45" t="s">
        <v>36</v>
      </c>
      <c r="B17" s="46" t="s">
        <v>37</v>
      </c>
    </row>
    <row r="18" spans="1:2" ht="91.9" customHeight="1">
      <c r="A18" s="45" t="s">
        <v>38</v>
      </c>
      <c r="B18" s="46" t="s">
        <v>39</v>
      </c>
    </row>
    <row r="19" spans="1:2" ht="189" customHeight="1">
      <c r="A19" s="45" t="s">
        <v>40</v>
      </c>
      <c r="B19" s="46" t="s">
        <v>41</v>
      </c>
    </row>
    <row r="20" spans="1:2" ht="22.15" customHeight="1">
      <c r="A20" s="63" t="s">
        <v>42</v>
      </c>
      <c r="B20" s="63" t="s">
        <v>43</v>
      </c>
    </row>
    <row r="21" spans="1:2" ht="261" customHeight="1">
      <c r="A21" s="45" t="s">
        <v>44</v>
      </c>
      <c r="B21" s="46" t="s">
        <v>45</v>
      </c>
    </row>
    <row r="22" spans="1:2" ht="119.65" customHeight="1">
      <c r="A22" s="45" t="s">
        <v>46</v>
      </c>
      <c r="B22" s="46" t="s">
        <v>47</v>
      </c>
    </row>
    <row r="23" spans="1:2" ht="91.9" customHeight="1">
      <c r="A23" s="45" t="s">
        <v>48</v>
      </c>
      <c r="B23" s="46" t="s">
        <v>49</v>
      </c>
    </row>
    <row r="24" spans="1:2" ht="21.6" customHeight="1">
      <c r="A24" s="61" t="s">
        <v>50</v>
      </c>
      <c r="B24" s="61" t="s">
        <v>51</v>
      </c>
    </row>
    <row r="25" spans="1:2" ht="148.15" customHeight="1">
      <c r="A25" s="49" t="s">
        <v>52</v>
      </c>
      <c r="B25" s="46" t="s">
        <v>53</v>
      </c>
    </row>
    <row r="26" spans="1:2" ht="189">
      <c r="A26" s="49" t="s">
        <v>54</v>
      </c>
      <c r="B26" s="46" t="s">
        <v>55</v>
      </c>
    </row>
    <row r="27" spans="1:2" ht="94.5">
      <c r="A27" s="49" t="s">
        <v>56</v>
      </c>
      <c r="B27" s="46" t="s">
        <v>57</v>
      </c>
    </row>
    <row r="28" spans="1:2" ht="55.15" customHeight="1">
      <c r="A28" s="49" t="s">
        <v>58</v>
      </c>
      <c r="B28" s="46" t="s">
        <v>59</v>
      </c>
    </row>
    <row r="29" spans="1:2" ht="23.65" customHeight="1">
      <c r="A29" s="62" t="s">
        <v>60</v>
      </c>
      <c r="B29" s="62" t="s">
        <v>61</v>
      </c>
    </row>
    <row r="30" spans="1:2" ht="146.65" customHeight="1">
      <c r="A30" s="49" t="s">
        <v>62</v>
      </c>
      <c r="B30" s="46" t="s">
        <v>63</v>
      </c>
    </row>
    <row r="31" spans="1:2" ht="133.15" customHeight="1">
      <c r="A31" s="49" t="s">
        <v>64</v>
      </c>
      <c r="B31" s="46" t="s">
        <v>65</v>
      </c>
    </row>
    <row r="32" spans="1:2" ht="94.5">
      <c r="A32" s="49" t="s">
        <v>66</v>
      </c>
      <c r="B32" s="46" t="s">
        <v>67</v>
      </c>
    </row>
    <row r="33" spans="1:2" ht="42" customHeight="1">
      <c r="A33" s="49" t="s">
        <v>68</v>
      </c>
      <c r="B33" s="46" t="s">
        <v>69</v>
      </c>
    </row>
    <row r="34" spans="1:2" ht="49.15" customHeight="1">
      <c r="A34" s="49" t="s">
        <v>70</v>
      </c>
      <c r="B34" s="46" t="s">
        <v>71</v>
      </c>
    </row>
  </sheetData>
  <mergeCells count="7">
    <mergeCell ref="A24:B24"/>
    <mergeCell ref="A29:B29"/>
    <mergeCell ref="A1:B1"/>
    <mergeCell ref="A6:B6"/>
    <mergeCell ref="A9:B9"/>
    <mergeCell ref="A15:B15"/>
    <mergeCell ref="A20:B20"/>
  </mergeCells>
  <pageMargins left="0.7" right="0.7" top="0.75" bottom="0.75" header="0.3" footer="0.3"/>
  <pageSetup paperSize="9" orientation="portrait" horizontalDpi="1200" verticalDpi="120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C39"/>
  <sheetViews>
    <sheetView tabSelected="1" zoomScale="60" zoomScaleNormal="60" workbookViewId="0">
      <selection activeCell="C6" sqref="C6"/>
    </sheetView>
  </sheetViews>
  <sheetFormatPr defaultColWidth="9" defaultRowHeight="15"/>
  <cols>
    <col min="1" max="1" width="45.28515625" style="19" customWidth="1"/>
    <col min="2" max="2" width="61.7109375" style="19" customWidth="1"/>
    <col min="3" max="3" width="90.7109375" style="20" customWidth="1"/>
    <col min="4" max="4" width="29.28515625" style="20" customWidth="1"/>
    <col min="5" max="5" width="17" style="19" customWidth="1"/>
    <col min="6" max="6" width="84.7109375" style="19" customWidth="1"/>
    <col min="7" max="7" width="17.28515625" style="19" customWidth="1"/>
    <col min="8" max="8" width="86" style="19" customWidth="1"/>
    <col min="9" max="9" width="18.28515625" style="19" customWidth="1"/>
    <col min="10" max="10" width="84.42578125" style="19" customWidth="1"/>
    <col min="11" max="11" width="18.28515625" style="19" customWidth="1"/>
    <col min="12" max="12" width="87.28515625" style="19" customWidth="1"/>
    <col min="13" max="13" width="17" style="19" customWidth="1"/>
    <col min="14" max="14" width="75.28515625" style="19" customWidth="1"/>
    <col min="15" max="15" width="16.28515625" style="19" customWidth="1"/>
    <col min="16" max="16" width="83.42578125" style="19" customWidth="1"/>
    <col min="17" max="16384" width="9" style="19"/>
  </cols>
  <sheetData>
    <row r="1" spans="1:29" s="18" customFormat="1" ht="100.15" customHeight="1">
      <c r="A1" s="21" t="s">
        <v>72</v>
      </c>
      <c r="B1" s="22" t="s">
        <v>73</v>
      </c>
      <c r="C1" s="23" t="s">
        <v>74</v>
      </c>
      <c r="D1" s="24" t="s">
        <v>75</v>
      </c>
      <c r="E1" s="25" t="s">
        <v>76</v>
      </c>
      <c r="F1" s="26" t="s">
        <v>77</v>
      </c>
      <c r="G1" s="33" t="s">
        <v>78</v>
      </c>
      <c r="H1" s="34" t="s">
        <v>79</v>
      </c>
      <c r="I1" s="35" t="s">
        <v>80</v>
      </c>
      <c r="J1" s="36" t="s">
        <v>81</v>
      </c>
      <c r="K1" s="37" t="s">
        <v>82</v>
      </c>
      <c r="L1" s="38" t="s">
        <v>83</v>
      </c>
      <c r="M1" s="57" t="s">
        <v>84</v>
      </c>
      <c r="N1" s="58" t="s">
        <v>85</v>
      </c>
      <c r="O1" s="68" t="s">
        <v>7</v>
      </c>
      <c r="P1" s="39" t="s">
        <v>86</v>
      </c>
      <c r="Q1" s="39" t="s">
        <v>190</v>
      </c>
      <c r="R1" s="31"/>
      <c r="S1" s="31"/>
      <c r="T1" s="31"/>
      <c r="U1" s="31"/>
      <c r="V1" s="31"/>
      <c r="W1" s="31"/>
      <c r="X1" s="31"/>
      <c r="Y1" s="31"/>
      <c r="Z1" s="31"/>
      <c r="AA1" s="31"/>
      <c r="AB1" s="31"/>
      <c r="AC1" s="31"/>
    </row>
    <row r="2" spans="1:29" ht="31.15" customHeight="1">
      <c r="A2" s="75" t="s">
        <v>87</v>
      </c>
      <c r="B2" s="27" t="s">
        <v>88</v>
      </c>
      <c r="C2" s="60">
        <v>0</v>
      </c>
      <c r="D2" s="29">
        <f>'a1'!E20</f>
        <v>8.5</v>
      </c>
      <c r="E2" s="70"/>
      <c r="F2" s="27" t="s">
        <v>88</v>
      </c>
      <c r="G2" s="71"/>
      <c r="H2"/>
      <c r="I2" s="73"/>
      <c r="J2"/>
      <c r="K2" s="64"/>
      <c r="L2"/>
      <c r="M2" s="66"/>
      <c r="N2"/>
      <c r="O2" s="68"/>
      <c r="P2" s="27" t="s">
        <v>88</v>
      </c>
      <c r="Q2" s="28">
        <v>1</v>
      </c>
      <c r="R2"/>
      <c r="S2"/>
      <c r="T2"/>
      <c r="U2" s="31"/>
      <c r="V2" s="31"/>
      <c r="W2" s="31"/>
      <c r="X2" s="31"/>
      <c r="Y2" s="31"/>
      <c r="Z2" s="31"/>
      <c r="AA2" s="31"/>
      <c r="AB2" s="31"/>
      <c r="AC2" s="31"/>
    </row>
    <row r="3" spans="1:29" ht="31.15" customHeight="1">
      <c r="A3" s="75"/>
      <c r="B3" s="27" t="s">
        <v>89</v>
      </c>
      <c r="C3" s="60">
        <v>0</v>
      </c>
      <c r="D3" s="29">
        <f>'a2'!E20</f>
        <v>8.5</v>
      </c>
      <c r="E3" s="70"/>
      <c r="F3" s="27" t="s">
        <v>89</v>
      </c>
      <c r="G3" s="72"/>
      <c r="H3"/>
      <c r="I3" s="74"/>
      <c r="J3"/>
      <c r="K3" s="65"/>
      <c r="L3"/>
      <c r="M3" s="67"/>
      <c r="N3"/>
      <c r="O3" s="68"/>
      <c r="P3" s="27" t="s">
        <v>89</v>
      </c>
      <c r="Q3" s="28">
        <v>2</v>
      </c>
      <c r="R3"/>
      <c r="S3"/>
      <c r="T3"/>
      <c r="U3" s="31"/>
      <c r="V3" s="31"/>
      <c r="W3" s="31"/>
      <c r="X3" s="31"/>
      <c r="Y3" s="31"/>
      <c r="Z3" s="31"/>
      <c r="AA3" s="31"/>
      <c r="AB3" s="31"/>
      <c r="AC3" s="31"/>
    </row>
    <row r="4" spans="1:29" ht="31.15" customHeight="1">
      <c r="A4" s="75"/>
      <c r="B4" s="27" t="s">
        <v>90</v>
      </c>
      <c r="C4" s="60">
        <v>0</v>
      </c>
      <c r="D4" s="29">
        <f>'a3'!E20</f>
        <v>8.5</v>
      </c>
      <c r="E4" s="70"/>
      <c r="F4" s="27" t="s">
        <v>90</v>
      </c>
      <c r="G4" s="72"/>
      <c r="H4"/>
      <c r="I4" s="74"/>
      <c r="J4"/>
      <c r="K4" s="65"/>
      <c r="L4"/>
      <c r="M4" s="67"/>
      <c r="N4"/>
      <c r="O4" s="68"/>
      <c r="P4" s="27" t="s">
        <v>90</v>
      </c>
      <c r="Q4" s="28">
        <v>3</v>
      </c>
      <c r="R4"/>
      <c r="S4"/>
      <c r="T4"/>
      <c r="U4" s="31"/>
      <c r="V4" s="31"/>
      <c r="W4" s="31"/>
      <c r="X4" s="31"/>
      <c r="Y4" s="31"/>
      <c r="Z4" s="31"/>
      <c r="AA4" s="31"/>
      <c r="AB4" s="31"/>
      <c r="AC4" s="31"/>
    </row>
    <row r="5" spans="1:29" ht="31.15" customHeight="1">
      <c r="A5" s="75"/>
      <c r="B5" s="27" t="s">
        <v>91</v>
      </c>
      <c r="C5" s="60">
        <v>0</v>
      </c>
      <c r="D5" s="29">
        <f>'a4'!E20</f>
        <v>8.5</v>
      </c>
      <c r="E5" s="70"/>
      <c r="F5" s="27" t="s">
        <v>91</v>
      </c>
      <c r="G5" s="72"/>
      <c r="H5"/>
      <c r="I5" s="74"/>
      <c r="J5"/>
      <c r="K5" s="65"/>
      <c r="L5"/>
      <c r="M5" s="67"/>
      <c r="N5"/>
      <c r="O5" s="68"/>
      <c r="P5" s="27" t="s">
        <v>91</v>
      </c>
      <c r="Q5" s="28">
        <v>3</v>
      </c>
      <c r="R5"/>
      <c r="S5"/>
      <c r="T5"/>
      <c r="U5" s="31"/>
      <c r="V5" s="31"/>
      <c r="W5" s="31"/>
      <c r="X5" s="31"/>
      <c r="Y5" s="31"/>
      <c r="Z5" s="31"/>
      <c r="AA5" s="31"/>
      <c r="AB5" s="31"/>
      <c r="AC5" s="31"/>
    </row>
    <row r="6" spans="1:29" ht="31.15" customHeight="1">
      <c r="A6" s="75" t="s">
        <v>93</v>
      </c>
      <c r="B6" s="27" t="s">
        <v>94</v>
      </c>
      <c r="C6" s="60">
        <v>0</v>
      </c>
      <c r="D6" s="29">
        <f>'b1'!E20</f>
        <v>8.5</v>
      </c>
      <c r="E6" s="70"/>
      <c r="F6" s="27" t="s">
        <v>94</v>
      </c>
      <c r="G6" s="72"/>
      <c r="H6"/>
      <c r="I6" s="74"/>
      <c r="J6"/>
      <c r="K6" s="65"/>
      <c r="L6"/>
      <c r="M6" s="67"/>
      <c r="N6"/>
      <c r="O6" s="68"/>
      <c r="P6" s="27" t="s">
        <v>94</v>
      </c>
      <c r="Q6" s="28">
        <v>3</v>
      </c>
      <c r="R6"/>
      <c r="S6"/>
      <c r="T6"/>
      <c r="U6" s="31"/>
      <c r="V6" s="31"/>
      <c r="W6" s="31"/>
      <c r="X6" s="31"/>
      <c r="Y6" s="31"/>
      <c r="Z6" s="31"/>
      <c r="AA6" s="31"/>
      <c r="AB6" s="31"/>
      <c r="AC6" s="31"/>
    </row>
    <row r="7" spans="1:29" ht="31.15" customHeight="1">
      <c r="A7" s="75"/>
      <c r="B7" s="27" t="s">
        <v>96</v>
      </c>
      <c r="C7" s="60">
        <v>0</v>
      </c>
      <c r="D7" s="29">
        <f>'b2'!E20</f>
        <v>8.5</v>
      </c>
      <c r="E7" s="70"/>
      <c r="F7" s="27" t="s">
        <v>96</v>
      </c>
      <c r="G7" s="72"/>
      <c r="H7"/>
      <c r="I7" s="74"/>
      <c r="J7"/>
      <c r="K7" s="65"/>
      <c r="L7"/>
      <c r="M7" s="67"/>
      <c r="N7"/>
      <c r="O7" s="68"/>
      <c r="P7" s="27" t="s">
        <v>96</v>
      </c>
      <c r="Q7" s="28">
        <v>3</v>
      </c>
      <c r="R7"/>
      <c r="S7"/>
      <c r="T7"/>
      <c r="U7" s="31"/>
      <c r="V7" s="31"/>
      <c r="W7" s="31"/>
      <c r="X7" s="31"/>
      <c r="Y7" s="31"/>
      <c r="Z7" s="31"/>
      <c r="AA7" s="31"/>
      <c r="AB7" s="31"/>
      <c r="AC7" s="31"/>
    </row>
    <row r="8" spans="1:29" ht="31.15" customHeight="1">
      <c r="A8" s="75" t="s">
        <v>98</v>
      </c>
      <c r="B8" s="27" t="s">
        <v>99</v>
      </c>
      <c r="C8" s="60">
        <v>0</v>
      </c>
      <c r="D8" s="29">
        <f>'c1'!E20</f>
        <v>8.5</v>
      </c>
      <c r="E8" s="70"/>
      <c r="F8" s="27" t="s">
        <v>99</v>
      </c>
      <c r="G8" s="72"/>
      <c r="H8"/>
      <c r="I8" s="74"/>
      <c r="J8"/>
      <c r="K8" s="65"/>
      <c r="L8"/>
      <c r="M8" s="67"/>
      <c r="N8"/>
      <c r="O8" s="68"/>
      <c r="P8" s="27" t="s">
        <v>99</v>
      </c>
      <c r="Q8" s="28">
        <v>3</v>
      </c>
      <c r="R8"/>
      <c r="S8"/>
      <c r="T8"/>
      <c r="U8" s="31"/>
      <c r="V8" s="31"/>
      <c r="W8" s="31"/>
      <c r="X8" s="31"/>
      <c r="Y8" s="31"/>
      <c r="Z8" s="31"/>
      <c r="AA8" s="31"/>
      <c r="AB8" s="31"/>
      <c r="AC8" s="31"/>
    </row>
    <row r="9" spans="1:29" ht="31.15" customHeight="1">
      <c r="A9" s="75"/>
      <c r="B9" s="27" t="s">
        <v>101</v>
      </c>
      <c r="C9" s="60">
        <v>0</v>
      </c>
      <c r="D9" s="29">
        <f>'c2'!E20</f>
        <v>8.5</v>
      </c>
      <c r="E9" s="70"/>
      <c r="F9" s="27" t="s">
        <v>101</v>
      </c>
      <c r="G9" s="72"/>
      <c r="H9"/>
      <c r="I9" s="74"/>
      <c r="J9"/>
      <c r="K9" s="65"/>
      <c r="L9"/>
      <c r="M9" s="67"/>
      <c r="N9"/>
      <c r="O9" s="68"/>
      <c r="P9" s="27" t="s">
        <v>101</v>
      </c>
      <c r="Q9" s="28">
        <v>3</v>
      </c>
      <c r="R9"/>
      <c r="S9"/>
      <c r="T9"/>
      <c r="U9" s="31"/>
      <c r="V9" s="31"/>
      <c r="W9" s="31"/>
      <c r="X9" s="31"/>
      <c r="Y9" s="31"/>
      <c r="Z9" s="31"/>
      <c r="AA9" s="31"/>
      <c r="AB9" s="31"/>
      <c r="AC9" s="31"/>
    </row>
    <row r="10" spans="1:29" ht="31.15" customHeight="1">
      <c r="A10" s="75"/>
      <c r="B10" s="27" t="s">
        <v>92</v>
      </c>
      <c r="C10" s="60">
        <v>0</v>
      </c>
      <c r="D10" s="29">
        <f>'c3'!E20</f>
        <v>8.5</v>
      </c>
      <c r="E10" s="70"/>
      <c r="F10" s="27" t="s">
        <v>92</v>
      </c>
      <c r="G10" s="72"/>
      <c r="H10"/>
      <c r="I10" s="74"/>
      <c r="J10"/>
      <c r="K10" s="65"/>
      <c r="L10"/>
      <c r="M10" s="67"/>
      <c r="N10"/>
      <c r="O10" s="68"/>
      <c r="P10" s="27" t="s">
        <v>92</v>
      </c>
      <c r="Q10" s="28">
        <v>3</v>
      </c>
      <c r="R10"/>
      <c r="S10"/>
      <c r="T10"/>
      <c r="U10" s="31"/>
      <c r="V10" s="31"/>
      <c r="W10" s="31"/>
      <c r="X10" s="31"/>
      <c r="Y10" s="31"/>
      <c r="Z10" s="31"/>
      <c r="AA10" s="31"/>
      <c r="AB10" s="31"/>
      <c r="AC10" s="31"/>
    </row>
    <row r="11" spans="1:29" ht="31.15" customHeight="1">
      <c r="A11" s="75"/>
      <c r="B11" s="27" t="s">
        <v>104</v>
      </c>
      <c r="C11" s="60">
        <v>0</v>
      </c>
      <c r="D11" s="29">
        <f>'c4'!E20</f>
        <v>8.5</v>
      </c>
      <c r="E11" s="70"/>
      <c r="F11" s="27" t="s">
        <v>104</v>
      </c>
      <c r="G11" s="72"/>
      <c r="H11"/>
      <c r="I11" s="74"/>
      <c r="J11"/>
      <c r="K11" s="65"/>
      <c r="L11"/>
      <c r="M11" s="67"/>
      <c r="N11"/>
      <c r="O11" s="68"/>
      <c r="P11" s="27" t="s">
        <v>104</v>
      </c>
      <c r="Q11" s="28">
        <v>3</v>
      </c>
      <c r="R11"/>
      <c r="S11"/>
      <c r="T11"/>
      <c r="U11" s="31"/>
      <c r="V11" s="31"/>
      <c r="W11" s="31"/>
      <c r="X11" s="31"/>
      <c r="Y11" s="31"/>
      <c r="Z11" s="31"/>
      <c r="AA11" s="31"/>
      <c r="AB11" s="31"/>
      <c r="AC11" s="31"/>
    </row>
    <row r="12" spans="1:29" ht="31.15" customHeight="1">
      <c r="A12" s="75"/>
      <c r="B12" s="27" t="s">
        <v>106</v>
      </c>
      <c r="C12" s="60">
        <v>0</v>
      </c>
      <c r="D12" s="29">
        <f>'c5'!E20</f>
        <v>8.5</v>
      </c>
      <c r="E12" s="70"/>
      <c r="F12" s="27" t="s">
        <v>106</v>
      </c>
      <c r="G12" s="72"/>
      <c r="H12"/>
      <c r="I12" s="74"/>
      <c r="J12"/>
      <c r="K12" s="65"/>
      <c r="L12"/>
      <c r="M12" s="67"/>
      <c r="N12"/>
      <c r="O12" s="68"/>
      <c r="P12" s="27" t="s">
        <v>106</v>
      </c>
      <c r="Q12" s="28">
        <v>3</v>
      </c>
      <c r="R12"/>
      <c r="S12"/>
      <c r="T12"/>
      <c r="U12" s="31"/>
      <c r="V12" s="31"/>
      <c r="W12" s="31"/>
      <c r="X12" s="31"/>
      <c r="Y12" s="31"/>
      <c r="Z12" s="31"/>
      <c r="AA12" s="31"/>
      <c r="AB12" s="31"/>
      <c r="AC12" s="31"/>
    </row>
    <row r="13" spans="1:29" ht="31.15" customHeight="1">
      <c r="A13" s="76" t="s">
        <v>108</v>
      </c>
      <c r="B13" s="27" t="s">
        <v>109</v>
      </c>
      <c r="C13" s="60">
        <v>0</v>
      </c>
      <c r="D13" s="29">
        <f>'d1'!E20</f>
        <v>8.5</v>
      </c>
      <c r="E13" s="70"/>
      <c r="F13" s="27" t="s">
        <v>109</v>
      </c>
      <c r="G13" s="72"/>
      <c r="H13"/>
      <c r="I13" s="74"/>
      <c r="J13"/>
      <c r="K13" s="65"/>
      <c r="L13"/>
      <c r="M13" s="67"/>
      <c r="N13"/>
      <c r="O13" s="68"/>
      <c r="P13" s="27" t="s">
        <v>109</v>
      </c>
      <c r="Q13" s="28">
        <v>3</v>
      </c>
      <c r="R13"/>
      <c r="S13"/>
      <c r="T13"/>
      <c r="U13" s="31"/>
      <c r="V13" s="31"/>
      <c r="W13" s="31"/>
      <c r="X13" s="31"/>
      <c r="Y13" s="31"/>
      <c r="Z13" s="31"/>
      <c r="AA13" s="31"/>
      <c r="AB13" s="31"/>
      <c r="AC13" s="31"/>
    </row>
    <row r="14" spans="1:29" ht="31.15" customHeight="1">
      <c r="A14" s="77"/>
      <c r="B14" s="27" t="s">
        <v>111</v>
      </c>
      <c r="C14" s="60">
        <v>0</v>
      </c>
      <c r="D14" s="29">
        <f>'d2'!E20</f>
        <v>8.5</v>
      </c>
      <c r="E14" s="70"/>
      <c r="F14" s="27" t="s">
        <v>111</v>
      </c>
      <c r="G14" s="72"/>
      <c r="H14"/>
      <c r="I14" s="74"/>
      <c r="J14"/>
      <c r="K14" s="65"/>
      <c r="L14"/>
      <c r="M14" s="67"/>
      <c r="N14"/>
      <c r="O14" s="68"/>
      <c r="P14" s="27" t="s">
        <v>111</v>
      </c>
      <c r="Q14" s="28">
        <v>3</v>
      </c>
      <c r="R14"/>
      <c r="S14"/>
      <c r="T14"/>
      <c r="U14" s="31"/>
      <c r="V14" s="31"/>
      <c r="W14" s="31"/>
      <c r="X14" s="31"/>
      <c r="Y14" s="31"/>
      <c r="Z14" s="31"/>
      <c r="AA14" s="31"/>
      <c r="AB14" s="31"/>
      <c r="AC14" s="31"/>
    </row>
    <row r="15" spans="1:29" ht="31.15" customHeight="1">
      <c r="A15" s="77"/>
      <c r="B15" s="27" t="s">
        <v>95</v>
      </c>
      <c r="C15" s="60">
        <v>0</v>
      </c>
      <c r="D15" s="29">
        <f>'d3'!E20</f>
        <v>8.5</v>
      </c>
      <c r="E15" s="70"/>
      <c r="F15" s="27" t="s">
        <v>95</v>
      </c>
      <c r="G15" s="72"/>
      <c r="H15"/>
      <c r="I15" s="74"/>
      <c r="J15"/>
      <c r="K15" s="65"/>
      <c r="L15"/>
      <c r="M15" s="67"/>
      <c r="N15"/>
      <c r="O15" s="68"/>
      <c r="P15" s="27" t="s">
        <v>95</v>
      </c>
      <c r="Q15" s="28">
        <v>3</v>
      </c>
      <c r="R15"/>
      <c r="S15"/>
      <c r="T15"/>
      <c r="U15" s="31"/>
      <c r="V15" s="31"/>
      <c r="W15" s="31"/>
      <c r="X15" s="31"/>
      <c r="Y15" s="31"/>
      <c r="Z15" s="31"/>
      <c r="AA15" s="31"/>
      <c r="AB15" s="31"/>
      <c r="AC15" s="31"/>
    </row>
    <row r="16" spans="1:29" ht="31.15" customHeight="1">
      <c r="A16" s="78"/>
      <c r="B16" s="27" t="s">
        <v>112</v>
      </c>
      <c r="C16" s="60">
        <v>0</v>
      </c>
      <c r="D16" s="29">
        <f>'d4'!E20</f>
        <v>8.5</v>
      </c>
      <c r="E16" s="70"/>
      <c r="F16" s="27" t="s">
        <v>112</v>
      </c>
      <c r="G16" s="72"/>
      <c r="H16"/>
      <c r="I16" s="74"/>
      <c r="J16"/>
      <c r="K16" s="65"/>
      <c r="L16"/>
      <c r="M16" s="67"/>
      <c r="N16"/>
      <c r="O16" s="68"/>
      <c r="P16" s="27" t="s">
        <v>112</v>
      </c>
      <c r="Q16" s="28">
        <v>3</v>
      </c>
      <c r="R16"/>
      <c r="S16"/>
      <c r="T16"/>
      <c r="U16" s="31"/>
      <c r="V16" s="31"/>
      <c r="W16" s="31"/>
      <c r="X16" s="31"/>
      <c r="Y16" s="31"/>
      <c r="Z16" s="31"/>
      <c r="AA16" s="31"/>
      <c r="AB16" s="31"/>
      <c r="AC16" s="31"/>
    </row>
    <row r="17" spans="1:29" ht="31.15" customHeight="1">
      <c r="A17" s="75" t="s">
        <v>113</v>
      </c>
      <c r="B17" s="27" t="s">
        <v>97</v>
      </c>
      <c r="C17" s="60">
        <v>0</v>
      </c>
      <c r="D17" s="29">
        <f>'e1'!E20</f>
        <v>8.5</v>
      </c>
      <c r="E17" s="70"/>
      <c r="F17" s="27" t="s">
        <v>97</v>
      </c>
      <c r="G17" s="72"/>
      <c r="H17"/>
      <c r="I17" s="74"/>
      <c r="J17"/>
      <c r="K17" s="65"/>
      <c r="L17"/>
      <c r="M17" s="67"/>
      <c r="N17"/>
      <c r="O17" s="68"/>
      <c r="P17" s="27" t="s">
        <v>97</v>
      </c>
      <c r="Q17" s="28">
        <v>3</v>
      </c>
      <c r="R17"/>
      <c r="S17"/>
      <c r="T17"/>
      <c r="U17" s="31"/>
      <c r="V17" s="31"/>
      <c r="W17" s="31"/>
      <c r="X17" s="31"/>
      <c r="Y17" s="31"/>
      <c r="Z17" s="31"/>
      <c r="AA17" s="31"/>
      <c r="AB17" s="31"/>
      <c r="AC17" s="31"/>
    </row>
    <row r="18" spans="1:29" ht="31.15" customHeight="1">
      <c r="A18" s="75"/>
      <c r="B18" s="27" t="s">
        <v>114</v>
      </c>
      <c r="C18" s="60">
        <v>0</v>
      </c>
      <c r="D18" s="29">
        <f>'e2'!E20</f>
        <v>8.5</v>
      </c>
      <c r="E18" s="70"/>
      <c r="F18" s="27" t="s">
        <v>114</v>
      </c>
      <c r="G18" s="72"/>
      <c r="H18"/>
      <c r="I18" s="74"/>
      <c r="J18"/>
      <c r="K18" s="65"/>
      <c r="L18"/>
      <c r="M18" s="67"/>
      <c r="N18"/>
      <c r="O18" s="68"/>
      <c r="P18" s="27" t="s">
        <v>114</v>
      </c>
      <c r="Q18" s="28">
        <v>3</v>
      </c>
      <c r="R18"/>
      <c r="S18"/>
      <c r="T18"/>
      <c r="U18" s="31"/>
      <c r="V18" s="31"/>
      <c r="W18" s="31"/>
      <c r="X18" s="31"/>
      <c r="Y18" s="31"/>
      <c r="Z18" s="31"/>
      <c r="AA18" s="31"/>
      <c r="AB18" s="31"/>
      <c r="AC18" s="31"/>
    </row>
    <row r="19" spans="1:29" ht="31.15" customHeight="1">
      <c r="A19" s="75"/>
      <c r="B19" s="27" t="s">
        <v>115</v>
      </c>
      <c r="C19" s="60">
        <v>0</v>
      </c>
      <c r="D19" s="29">
        <f>'e3'!E20</f>
        <v>8.5</v>
      </c>
      <c r="E19" s="70"/>
      <c r="F19" s="27" t="s">
        <v>115</v>
      </c>
      <c r="G19" s="72"/>
      <c r="H19"/>
      <c r="I19" s="74"/>
      <c r="J19"/>
      <c r="K19" s="65"/>
      <c r="L19"/>
      <c r="M19" s="67"/>
      <c r="N19"/>
      <c r="O19" s="68"/>
      <c r="P19" s="27" t="s">
        <v>115</v>
      </c>
      <c r="Q19" s="28">
        <v>3</v>
      </c>
      <c r="R19"/>
      <c r="S19"/>
      <c r="T19"/>
      <c r="U19" s="31"/>
      <c r="V19" s="31"/>
      <c r="W19" s="31"/>
      <c r="X19" s="31"/>
      <c r="Y19" s="31"/>
      <c r="Z19" s="31"/>
      <c r="AA19" s="31"/>
      <c r="AB19" s="31"/>
      <c r="AC19" s="31"/>
    </row>
    <row r="20" spans="1:29" ht="31.15" customHeight="1">
      <c r="A20" s="69" t="s">
        <v>116</v>
      </c>
      <c r="B20" s="30" t="s">
        <v>117</v>
      </c>
      <c r="C20" s="60">
        <v>0</v>
      </c>
      <c r="D20" s="29">
        <f>'f1'!E20</f>
        <v>8.5</v>
      </c>
      <c r="E20" s="70"/>
      <c r="F20" s="30" t="s">
        <v>117</v>
      </c>
      <c r="G20" s="72"/>
      <c r="H20"/>
      <c r="I20" s="74"/>
      <c r="J20"/>
      <c r="K20" s="65"/>
      <c r="L20"/>
      <c r="M20" s="67"/>
      <c r="N20"/>
      <c r="O20" s="68"/>
      <c r="P20" s="30" t="s">
        <v>117</v>
      </c>
      <c r="Q20" s="28">
        <v>3</v>
      </c>
      <c r="R20"/>
      <c r="S20"/>
      <c r="T20"/>
      <c r="U20" s="31"/>
      <c r="V20" s="31"/>
      <c r="W20" s="31"/>
      <c r="X20" s="31"/>
      <c r="Y20" s="31"/>
      <c r="Z20" s="31"/>
      <c r="AA20" s="31"/>
      <c r="AB20" s="31"/>
      <c r="AC20" s="31"/>
    </row>
    <row r="21" spans="1:29" ht="31.15" customHeight="1">
      <c r="A21" s="69"/>
      <c r="B21" s="30" t="s">
        <v>100</v>
      </c>
      <c r="C21" s="60">
        <v>0</v>
      </c>
      <c r="D21" s="29">
        <f>'f2'!E20</f>
        <v>8.5</v>
      </c>
      <c r="E21" s="70"/>
      <c r="F21" s="30" t="s">
        <v>100</v>
      </c>
      <c r="G21" s="72"/>
      <c r="H21"/>
      <c r="I21" s="74"/>
      <c r="J21"/>
      <c r="K21" s="65"/>
      <c r="L21"/>
      <c r="M21" s="67"/>
      <c r="N21"/>
      <c r="O21" s="68"/>
      <c r="P21" s="30" t="s">
        <v>100</v>
      </c>
      <c r="Q21" s="28">
        <v>3</v>
      </c>
      <c r="R21"/>
      <c r="S21"/>
      <c r="T21"/>
      <c r="U21" s="31"/>
      <c r="V21" s="31"/>
      <c r="W21" s="31"/>
      <c r="X21" s="31"/>
      <c r="Y21" s="31"/>
      <c r="Z21" s="31"/>
      <c r="AA21" s="31"/>
      <c r="AB21" s="31"/>
      <c r="AC21" s="31"/>
    </row>
    <row r="22" spans="1:29" ht="31.15" customHeight="1">
      <c r="A22" s="69"/>
      <c r="B22" s="30" t="s">
        <v>102</v>
      </c>
      <c r="C22" s="60">
        <v>0</v>
      </c>
      <c r="D22" s="29">
        <f>'f3'!E20</f>
        <v>8.5</v>
      </c>
      <c r="E22" s="70"/>
      <c r="F22" s="30" t="s">
        <v>102</v>
      </c>
      <c r="G22" s="72"/>
      <c r="H22"/>
      <c r="I22" s="74"/>
      <c r="J22"/>
      <c r="K22" s="65"/>
      <c r="L22"/>
      <c r="M22" s="67"/>
      <c r="N22"/>
      <c r="O22" s="68"/>
      <c r="P22" s="30" t="s">
        <v>102</v>
      </c>
      <c r="Q22" s="28">
        <v>3</v>
      </c>
      <c r="R22"/>
      <c r="S22"/>
      <c r="T22"/>
      <c r="U22" s="31"/>
      <c r="V22" s="31"/>
      <c r="W22" s="31"/>
      <c r="X22" s="31"/>
      <c r="Y22" s="31"/>
      <c r="Z22" s="31"/>
      <c r="AA22" s="31"/>
      <c r="AB22" s="31"/>
      <c r="AC22" s="31"/>
    </row>
    <row r="23" spans="1:29" ht="31.15" customHeight="1">
      <c r="A23" s="69"/>
      <c r="B23" s="30" t="s">
        <v>103</v>
      </c>
      <c r="C23" s="60">
        <v>0</v>
      </c>
      <c r="D23" s="29">
        <f>'f4'!E20</f>
        <v>8.5</v>
      </c>
      <c r="E23" s="70"/>
      <c r="F23" s="30" t="s">
        <v>103</v>
      </c>
      <c r="G23" s="72"/>
      <c r="H23"/>
      <c r="I23" s="74"/>
      <c r="J23"/>
      <c r="K23" s="65"/>
      <c r="L23"/>
      <c r="M23" s="67"/>
      <c r="N23"/>
      <c r="O23" s="68"/>
      <c r="P23" s="30" t="s">
        <v>103</v>
      </c>
      <c r="Q23" s="28">
        <v>3</v>
      </c>
      <c r="R23"/>
      <c r="S23"/>
      <c r="T23"/>
      <c r="U23" s="31"/>
      <c r="V23" s="31"/>
      <c r="W23" s="31"/>
      <c r="X23" s="31"/>
      <c r="Y23" s="31"/>
      <c r="Z23" s="31"/>
      <c r="AA23" s="31"/>
      <c r="AB23" s="31"/>
      <c r="AC23" s="31"/>
    </row>
    <row r="24" spans="1:29" ht="31.15" customHeight="1">
      <c r="A24" s="69" t="s">
        <v>118</v>
      </c>
      <c r="B24" s="30" t="s">
        <v>119</v>
      </c>
      <c r="C24" s="60">
        <v>0</v>
      </c>
      <c r="D24" s="29">
        <f>'g1'!E20</f>
        <v>8.5</v>
      </c>
      <c r="E24" s="70"/>
      <c r="F24" s="30" t="s">
        <v>119</v>
      </c>
      <c r="G24" s="72"/>
      <c r="H24"/>
      <c r="I24" s="74"/>
      <c r="J24"/>
      <c r="K24" s="65"/>
      <c r="L24"/>
      <c r="M24" s="67"/>
      <c r="N24"/>
      <c r="O24" s="68"/>
      <c r="P24" s="30" t="s">
        <v>119</v>
      </c>
      <c r="Q24" s="28">
        <v>3</v>
      </c>
      <c r="R24"/>
      <c r="S24"/>
      <c r="T24"/>
      <c r="U24" s="31"/>
    </row>
    <row r="25" spans="1:29" ht="31.15" customHeight="1">
      <c r="A25" s="69"/>
      <c r="B25" s="30" t="s">
        <v>105</v>
      </c>
      <c r="C25" s="60">
        <v>0</v>
      </c>
      <c r="D25" s="29">
        <f>'g2'!E20</f>
        <v>8.5</v>
      </c>
      <c r="E25" s="70"/>
      <c r="F25" s="30" t="s">
        <v>105</v>
      </c>
      <c r="G25" s="72"/>
      <c r="H25"/>
      <c r="I25" s="74"/>
      <c r="J25"/>
      <c r="K25" s="65"/>
      <c r="L25"/>
      <c r="M25" s="67"/>
      <c r="N25"/>
      <c r="O25" s="68"/>
      <c r="P25" s="30" t="s">
        <v>105</v>
      </c>
      <c r="Q25" s="28">
        <v>3</v>
      </c>
      <c r="R25"/>
      <c r="S25"/>
      <c r="T25"/>
      <c r="U25" s="31"/>
    </row>
    <row r="26" spans="1:29" ht="31.15" customHeight="1">
      <c r="A26" s="69"/>
      <c r="B26" s="30" t="s">
        <v>107</v>
      </c>
      <c r="C26" s="60">
        <v>0</v>
      </c>
      <c r="D26" s="29">
        <f>'g3'!E20</f>
        <v>8.5</v>
      </c>
      <c r="E26" s="70"/>
      <c r="F26" s="30" t="s">
        <v>107</v>
      </c>
      <c r="G26" s="72"/>
      <c r="H26"/>
      <c r="I26" s="74"/>
      <c r="J26"/>
      <c r="K26" s="65"/>
      <c r="L26"/>
      <c r="M26" s="67"/>
      <c r="N26"/>
      <c r="O26" s="68"/>
      <c r="P26" s="30" t="s">
        <v>107</v>
      </c>
      <c r="Q26" s="28">
        <v>3</v>
      </c>
      <c r="R26"/>
      <c r="S26"/>
      <c r="T26"/>
      <c r="U26" s="31"/>
    </row>
    <row r="27" spans="1:29" ht="31.15" customHeight="1">
      <c r="A27" s="69"/>
      <c r="B27" s="30" t="s">
        <v>110</v>
      </c>
      <c r="C27" s="60">
        <v>0</v>
      </c>
      <c r="D27" s="29">
        <f>'g4'!E20</f>
        <v>8.5</v>
      </c>
      <c r="E27" s="70"/>
      <c r="F27" s="30" t="s">
        <v>110</v>
      </c>
      <c r="G27" s="72"/>
      <c r="H27"/>
      <c r="I27" s="74"/>
      <c r="J27"/>
      <c r="K27" s="65"/>
      <c r="L27"/>
      <c r="M27" s="67"/>
      <c r="N27"/>
      <c r="O27" s="68"/>
      <c r="P27" s="30" t="s">
        <v>110</v>
      </c>
      <c r="Q27" s="28">
        <v>3</v>
      </c>
      <c r="R27"/>
      <c r="S27"/>
      <c r="T27"/>
      <c r="U27" s="31"/>
    </row>
    <row r="28" spans="1:29" ht="31.15" customHeight="1">
      <c r="A28" s="69"/>
      <c r="B28" s="30" t="s">
        <v>120</v>
      </c>
      <c r="C28" s="60">
        <v>0</v>
      </c>
      <c r="D28" s="29">
        <f>'g5'!E20</f>
        <v>8.5</v>
      </c>
      <c r="E28" s="70"/>
      <c r="F28" s="30" t="s">
        <v>120</v>
      </c>
      <c r="G28" s="72"/>
      <c r="H28"/>
      <c r="I28" s="74"/>
      <c r="J28"/>
      <c r="K28" s="65"/>
      <c r="L28"/>
      <c r="M28" s="67"/>
      <c r="N28"/>
      <c r="O28" s="68"/>
      <c r="P28" s="30" t="s">
        <v>120</v>
      </c>
      <c r="Q28" s="28">
        <v>3</v>
      </c>
      <c r="R28"/>
      <c r="S28"/>
      <c r="T28"/>
      <c r="U28" s="31"/>
    </row>
    <row r="29" spans="1:29" ht="15" customHeight="1">
      <c r="A29" s="31"/>
      <c r="B29" s="31"/>
      <c r="C29" s="31"/>
      <c r="D29" s="31"/>
      <c r="E29" s="31"/>
      <c r="F29" s="31"/>
      <c r="G29" s="31"/>
      <c r="H29" s="31"/>
      <c r="I29" s="31"/>
      <c r="J29" s="31"/>
      <c r="K29" s="31"/>
      <c r="L29" s="31"/>
      <c r="M29" s="31"/>
      <c r="N29" s="31"/>
      <c r="O29" s="31"/>
      <c r="P29" s="40"/>
      <c r="Q29" s="31"/>
      <c r="R29" s="31"/>
      <c r="S29" s="31"/>
      <c r="T29" s="31"/>
      <c r="U29" s="31"/>
    </row>
    <row r="30" spans="1:29" ht="13.5" customHeight="1">
      <c r="A30" s="31"/>
      <c r="B30" s="31"/>
      <c r="C30" s="31"/>
      <c r="D30" s="31"/>
      <c r="E30" s="31"/>
      <c r="F30" s="31"/>
      <c r="G30" s="31"/>
      <c r="H30" s="31"/>
      <c r="I30" s="31"/>
      <c r="J30" s="31"/>
      <c r="K30" s="31"/>
      <c r="L30" s="31"/>
      <c r="M30" s="31"/>
      <c r="N30" s="31"/>
      <c r="O30" s="31"/>
      <c r="P30" s="31"/>
      <c r="Q30" s="31"/>
      <c r="R30" s="31"/>
      <c r="S30" s="31"/>
      <c r="T30" s="31"/>
      <c r="U30" s="31"/>
    </row>
    <row r="31" spans="1:29" ht="13.9" customHeight="1">
      <c r="A31" s="31"/>
      <c r="B31" s="31"/>
      <c r="C31" s="31"/>
      <c r="D31" s="31"/>
      <c r="E31" s="31"/>
      <c r="F31" s="31"/>
      <c r="G31" s="31"/>
      <c r="H31" s="31"/>
      <c r="I31" s="31"/>
      <c r="J31" s="31"/>
      <c r="K31" s="31"/>
      <c r="L31" s="31"/>
      <c r="M31" s="31"/>
      <c r="N31" s="31"/>
      <c r="O31" s="31"/>
      <c r="P31" s="31"/>
      <c r="Q31" s="31"/>
      <c r="R31" s="31"/>
      <c r="S31" s="31"/>
      <c r="T31" s="31"/>
      <c r="U31" s="31"/>
    </row>
    <row r="32" spans="1:29" ht="13.9" customHeight="1">
      <c r="A32" s="31"/>
      <c r="B32" s="31"/>
      <c r="C32" s="31"/>
      <c r="D32" s="31"/>
      <c r="E32" s="31"/>
      <c r="F32" s="31"/>
      <c r="G32" s="31"/>
      <c r="H32" s="31"/>
      <c r="I32" s="31"/>
      <c r="J32" s="31"/>
      <c r="K32" s="31"/>
      <c r="L32" s="31"/>
      <c r="M32" s="31"/>
      <c r="N32" s="31"/>
      <c r="O32" s="31"/>
      <c r="P32" s="31"/>
      <c r="Q32" s="31"/>
      <c r="R32" s="31"/>
      <c r="S32" s="31"/>
      <c r="T32" s="31"/>
      <c r="U32" s="31"/>
    </row>
    <row r="33" spans="1:21" ht="28.15" customHeight="1">
      <c r="A33" s="31"/>
      <c r="B33" s="31"/>
      <c r="C33" s="31"/>
      <c r="D33" s="31"/>
      <c r="E33" s="31"/>
      <c r="F33" s="31"/>
      <c r="G33" s="31"/>
      <c r="H33" s="31"/>
      <c r="I33" s="31"/>
      <c r="J33" s="31"/>
      <c r="K33" s="31"/>
      <c r="L33" s="31"/>
      <c r="M33" s="31"/>
      <c r="N33" s="31"/>
      <c r="O33" s="31"/>
      <c r="P33" s="31"/>
      <c r="Q33" s="31"/>
      <c r="R33" s="31"/>
      <c r="S33" s="31"/>
      <c r="T33" s="31"/>
      <c r="U33" s="31"/>
    </row>
    <row r="34" spans="1:21">
      <c r="A34" s="31"/>
      <c r="B34" s="31"/>
      <c r="C34" s="31"/>
      <c r="D34" s="31"/>
      <c r="E34" s="31"/>
      <c r="F34" s="31"/>
      <c r="G34" s="31"/>
      <c r="H34" s="31"/>
      <c r="I34" s="31"/>
      <c r="J34" s="31"/>
      <c r="K34" s="31"/>
      <c r="L34" s="31"/>
      <c r="M34" s="31"/>
      <c r="N34" s="31"/>
      <c r="O34" s="31"/>
      <c r="P34" s="31"/>
      <c r="Q34" s="31"/>
      <c r="R34" s="31"/>
      <c r="S34" s="31"/>
      <c r="T34" s="31"/>
      <c r="U34" s="31"/>
    </row>
    <row r="35" spans="1:21">
      <c r="A35" s="31"/>
      <c r="B35" s="31"/>
      <c r="C35" s="31"/>
      <c r="D35" s="31"/>
      <c r="E35" s="31"/>
      <c r="F35" s="31"/>
      <c r="G35" s="31"/>
      <c r="H35" s="31"/>
      <c r="I35" s="31"/>
      <c r="J35" s="31"/>
      <c r="K35" s="31"/>
      <c r="L35" s="31"/>
      <c r="M35" s="31"/>
      <c r="N35" s="31"/>
      <c r="O35" s="31"/>
      <c r="P35" s="31"/>
      <c r="Q35" s="31"/>
      <c r="R35" s="31"/>
      <c r="S35" s="31"/>
      <c r="T35" s="31"/>
      <c r="U35" s="31"/>
    </row>
    <row r="36" spans="1:21">
      <c r="A36" s="31"/>
      <c r="B36" s="31"/>
      <c r="C36" s="31"/>
      <c r="D36" s="31"/>
      <c r="E36" s="31"/>
      <c r="F36" s="31"/>
      <c r="G36" s="31"/>
      <c r="H36" s="31"/>
      <c r="I36" s="31"/>
      <c r="J36" s="31"/>
      <c r="K36" s="31"/>
      <c r="L36" s="31"/>
      <c r="M36" s="31"/>
      <c r="N36" s="31"/>
      <c r="O36" s="31"/>
      <c r="P36" s="31"/>
      <c r="Q36" s="31"/>
      <c r="R36" s="31"/>
      <c r="S36" s="31"/>
      <c r="T36" s="31"/>
      <c r="U36" s="31"/>
    </row>
    <row r="37" spans="1:21">
      <c r="A37" s="31"/>
      <c r="B37" s="31"/>
      <c r="C37" s="32"/>
      <c r="D37" s="32"/>
      <c r="E37" s="31"/>
      <c r="F37" s="31"/>
      <c r="G37" s="31"/>
      <c r="H37" s="31"/>
      <c r="I37" s="31"/>
      <c r="J37" s="31"/>
      <c r="K37" s="31"/>
      <c r="L37" s="31"/>
      <c r="M37" s="31"/>
      <c r="N37" s="31"/>
      <c r="O37" s="31"/>
      <c r="P37" s="31"/>
      <c r="Q37" s="31"/>
      <c r="R37" s="31"/>
      <c r="S37" s="31"/>
      <c r="T37" s="31"/>
      <c r="U37" s="31"/>
    </row>
    <row r="38" spans="1:21">
      <c r="A38" s="31"/>
      <c r="B38" s="31"/>
      <c r="C38" s="32"/>
      <c r="D38" s="32"/>
      <c r="E38" s="31"/>
      <c r="F38" s="31"/>
      <c r="G38" s="31"/>
      <c r="H38" s="31"/>
      <c r="I38" s="31"/>
      <c r="J38" s="31"/>
      <c r="K38" s="31"/>
      <c r="L38" s="31"/>
      <c r="M38" s="31"/>
      <c r="N38" s="31"/>
      <c r="O38" s="31"/>
      <c r="P38" s="31"/>
      <c r="Q38" s="31"/>
      <c r="R38" s="31"/>
      <c r="S38" s="31"/>
      <c r="T38" s="31"/>
      <c r="U38" s="31"/>
    </row>
    <row r="39" spans="1:21">
      <c r="A39" s="31"/>
      <c r="B39" s="31"/>
      <c r="C39" s="32"/>
      <c r="D39" s="32"/>
      <c r="E39" s="31"/>
      <c r="F39" s="31"/>
      <c r="G39" s="31"/>
      <c r="H39" s="31"/>
      <c r="I39" s="31"/>
      <c r="J39" s="31"/>
      <c r="K39" s="31"/>
      <c r="L39" s="31"/>
      <c r="M39" s="31"/>
      <c r="N39" s="31"/>
      <c r="O39" s="31"/>
      <c r="P39" s="31"/>
      <c r="Q39" s="31"/>
      <c r="R39" s="31"/>
      <c r="S39" s="31"/>
      <c r="T39" s="31"/>
      <c r="U39" s="31"/>
    </row>
  </sheetData>
  <mergeCells count="13">
    <mergeCell ref="K2:K28"/>
    <mergeCell ref="M2:M28"/>
    <mergeCell ref="O1:O28"/>
    <mergeCell ref="A20:A23"/>
    <mergeCell ref="A24:A28"/>
    <mergeCell ref="E2:E28"/>
    <mergeCell ref="G2:G28"/>
    <mergeCell ref="I2:I28"/>
    <mergeCell ref="A2:A5"/>
    <mergeCell ref="A6:A7"/>
    <mergeCell ref="A8:A12"/>
    <mergeCell ref="A13:A16"/>
    <mergeCell ref="A17:A19"/>
  </mergeCells>
  <dataValidations count="1">
    <dataValidation type="list" allowBlank="1" showInputMessage="1" showErrorMessage="1" sqref="C2:C28 W2:W15 Q2:Q28" xr:uid="{00000000-0002-0000-0200-000000000000}">
      <formula1>"0,1,2,3,Niet van toepassing"</formula1>
    </dataValidation>
  </dataValidations>
  <hyperlinks>
    <hyperlink ref="B2:B28" location="'Descriptions of safety measures'!A1" display="a1.Uitwisselen van veiligheidsinformatie over ongevalsscenario’s" xr:uid="{00000000-0004-0000-0200-000000000000}"/>
    <hyperlink ref="B2" location="'a1'!A1" display="a1.Uitwisselen van veiligheidsinformatie over ongevalsscenario’s" xr:uid="{00000000-0004-0000-0200-000001000000}"/>
    <hyperlink ref="B3" location="'a2'!A1" display="a2.Uitwisselen van informatie over niet-reguliere werkzaamheden" xr:uid="{00000000-0004-0000-0200-000002000000}"/>
    <hyperlink ref="B4" location="'a3'!A1" display="a3.Communiceren over incidenten" xr:uid="{00000000-0004-0000-0200-000003000000}"/>
    <hyperlink ref="B5" location="'a4'!A1" display="a4.Uitwisselen van informatie over veiligheidsinspecties van toezichthouders" xr:uid="{00000000-0004-0000-0200-000004000000}"/>
    <hyperlink ref="B6" location="'b1'!A1" display="b1.Gezamenlijke risicoanalyses met focus op onderlinge risico’s" xr:uid="{00000000-0004-0000-0200-000005000000}"/>
    <hyperlink ref="B7" location="'b2'!A1" display="b2.Beheersen van onderlinge risico’s op clusterniveau" xr:uid="{00000000-0004-0000-0200-000006000000}"/>
    <hyperlink ref="B8" location="'c1'!A1" display="c1.Leren van gedeelde veiligheidsrisico’s" xr:uid="{00000000-0004-0000-0200-000007000000}"/>
    <hyperlink ref="B9" location="'c2'!A1" display="c2.Leren van elkaars veiligheidsmanagement (operationeel)" xr:uid="{00000000-0004-0000-0200-000008000000}"/>
    <hyperlink ref="B10" location="'c3'!A1" display="c3.Leren van elkaars veiligheidsbeleid (strategisch)" xr:uid="{00000000-0004-0000-0200-000009000000}"/>
    <hyperlink ref="B11" location="'c4'!A1" display="c4.Gezamenlijk leren uit incidenten" xr:uid="{00000000-0004-0000-0200-00000A000000}"/>
    <hyperlink ref="B12" location="'c5'!A1" display="c5.Peer-to-peer veiligheidsaudits" xr:uid="{00000000-0004-0000-0200-00000B000000}"/>
    <hyperlink ref="B13" location="'d1'!A1" display="d1.Standaardisatie van werkprocedures" xr:uid="{00000000-0004-0000-0200-00000C000000}"/>
    <hyperlink ref="B14" location="'d2'!A1" display="d2.Standaardniveau van veiligheidskennis en -vaardigheden" xr:uid="{00000000-0004-0000-0200-00000D000000}"/>
    <hyperlink ref="B15" location="'d3'!A1" display="d3.Uniforme veiligheidsregels en -normen" xr:uid="{00000000-0004-0000-0200-00000E000000}"/>
    <hyperlink ref="B16" location="'d4'!A1" display="d4.Uniforme veiligheidsregels en -normen voor contractoren" xr:uid="{00000000-0004-0000-0200-00000F000000}"/>
    <hyperlink ref="B17" location="'e1'!A1" display="e1.Overkoepelende clustercoalitie" xr:uid="{00000000-0004-0000-0200-000010000000}"/>
    <hyperlink ref="B18" location="'e2'!A1" display="e2.Gezamenlijk budget voor veiligheidsinitiatieven" xr:uid="{00000000-0004-0000-0200-000011000000}"/>
    <hyperlink ref="B19" location="'e3'!A1" display="e3.Gezamenlijke communicatie naar/met de omwonenden" xr:uid="{00000000-0004-0000-0200-000012000000}"/>
    <hyperlink ref="B20" location="'f1'!A1" display="f1.Gezamenlijke bedrijfsbrandweer" xr:uid="{00000000-0004-0000-0200-000013000000}"/>
    <hyperlink ref="B21" location="'f2'!A1" display="f2.Samen investeren in of delen van technische uitrusting &amp; faciliteiten om calamiteiten te bestrijden" xr:uid="{00000000-0004-0000-0200-000014000000}"/>
    <hyperlink ref="B22" location="'f3'!A1" display="f3.Early-warning systeem bij calamiteiten" xr:uid="{00000000-0004-0000-0200-000015000000}"/>
    <hyperlink ref="B23" location="'f4'!A1" display="f4.Gelijkaardige evacuatiealarmen" xr:uid="{00000000-0004-0000-0200-000016000000}"/>
    <hyperlink ref="B24" location="'g1'!A1" display="g1.Gezamenlijk noodplan" xr:uid="{00000000-0004-0000-0200-000017000000}"/>
    <hyperlink ref="B25" location="'g2'!A1" display="g2.Clusterbreed bedrijfshulpverleningsteam (BHV-team)" xr:uid="{00000000-0004-0000-0200-000018000000}"/>
    <hyperlink ref="B26" location="'g3'!A1" display="g3.Gezamenlijke evacuatie- en rampenbestrijdingsoefeningen" xr:uid="{00000000-0004-0000-0200-000019000000}"/>
    <hyperlink ref="B27" location="'g4'!A1" display="g4.Communicatie tussen de clusterbedrijven in geval van calamiteiten" xr:uid="{00000000-0004-0000-0200-00001A000000}"/>
    <hyperlink ref="B28" location="'g5'!A1" display="g5.Communicatie naar omwonenden in geval van calamiteiten" xr:uid="{00000000-0004-0000-0200-00001B000000}"/>
    <hyperlink ref="F2:F28" location="'Descriptions of safety measures'!A1" display="a1.Uitwisselen van veiligheidsinformatie over ongevalsscenario’s" xr:uid="{00000000-0004-0000-0200-00001C000000}"/>
    <hyperlink ref="P2:P28" location="'Descriptions of safety measures'!A1" display="a1.Uitwisselen van veiligheidsinformatie over ongevalsscenario’s" xr:uid="{00000000-0004-0000-0200-00001D000000}"/>
    <hyperlink ref="P2" location="'a1'!A1" display="a1.Uitwisselen van veiligheidsinformatie over ongevalsscenario’s" xr:uid="{00000000-0004-0000-0200-00001E000000}"/>
    <hyperlink ref="P3" location="'a2'!A1" display="a2.Uitwisselen van informatie over niet-reguliere werkzaamheden" xr:uid="{00000000-0004-0000-0200-00001F000000}"/>
    <hyperlink ref="P4" location="'a3'!A1" display="a3.Communiceren over incidenten" xr:uid="{00000000-0004-0000-0200-000020000000}"/>
    <hyperlink ref="P5" location="'a4'!A1" display="a4.Uitwisselen van informatie over veiligheidsinspecties van toezichthouders" xr:uid="{00000000-0004-0000-0200-000021000000}"/>
    <hyperlink ref="P6" location="'b1'!A1" display="b1.Gezamenlijke risicoanalyses met focus op onderlinge risico’s" xr:uid="{00000000-0004-0000-0200-000022000000}"/>
    <hyperlink ref="P7" location="'b2'!A1" display="b2.Beheersen van onderlinge risico’s op clusterniveau" xr:uid="{00000000-0004-0000-0200-000023000000}"/>
    <hyperlink ref="P8" location="'c1'!A1" display="c1.Leren van gedeelde veiligheidsrisico’s" xr:uid="{00000000-0004-0000-0200-000024000000}"/>
    <hyperlink ref="P9" location="'c2'!A1" display="c2.Leren van elkaars veiligheidsmanagement (operationeel)" xr:uid="{00000000-0004-0000-0200-000025000000}"/>
    <hyperlink ref="P10" location="'c3'!A1" display="c3.Leren van elkaars veiligheidsbeleid (strategisch)" xr:uid="{00000000-0004-0000-0200-000026000000}"/>
    <hyperlink ref="P11" location="'c4'!A1" display="c4.Gezamenlijk leren uit incidenten" xr:uid="{00000000-0004-0000-0200-000027000000}"/>
    <hyperlink ref="P12" location="'c5'!A1" display="c5.Peer-to-peer veiligheidsaudits" xr:uid="{00000000-0004-0000-0200-000028000000}"/>
    <hyperlink ref="P13" location="'d1'!A1" display="d1.Standaardisatie van werkprocedures" xr:uid="{00000000-0004-0000-0200-000029000000}"/>
    <hyperlink ref="P14" location="'d2'!A1" display="d2.Standaardniveau van veiligheidskennis en -vaardigheden" xr:uid="{00000000-0004-0000-0200-00002A000000}"/>
    <hyperlink ref="P15" location="'d3'!A1" display="d3.Uniforme veiligheidsregels en -normen" xr:uid="{00000000-0004-0000-0200-00002B000000}"/>
    <hyperlink ref="P16" location="'d4'!A1" display="d4.Uniforme veiligheidsregels en -normen voor contractoren" xr:uid="{00000000-0004-0000-0200-00002C000000}"/>
    <hyperlink ref="P17" location="'e1'!A1" display="e1.Overkoepelende clustercoalitie" xr:uid="{00000000-0004-0000-0200-00002D000000}"/>
    <hyperlink ref="P18" location="'e2'!A1" display="e2.Gezamenlijk budget voor veiligheidsinitiatieven" xr:uid="{00000000-0004-0000-0200-00002E000000}"/>
    <hyperlink ref="P19" location="'e3'!A1" display="e3.Gezamenlijke communicatie naar/met de omwonenden" xr:uid="{00000000-0004-0000-0200-00002F000000}"/>
    <hyperlink ref="P20" location="'f1'!A1" display="f1.Gezamenlijke bedrijfsbrandweer" xr:uid="{00000000-0004-0000-0200-000030000000}"/>
    <hyperlink ref="P21" location="'f2'!A1" display="f2.Samen investeren in of delen van technische uitrusting &amp; faciliteiten om calamiteiten te bestrijden" xr:uid="{00000000-0004-0000-0200-000031000000}"/>
    <hyperlink ref="P22" location="'f3'!A1" display="f3.Early-warning systeem bij calamiteiten" xr:uid="{00000000-0004-0000-0200-000032000000}"/>
    <hyperlink ref="P23" location="'f4'!A1" display="f4.Gelijkaardige evacuatiealarmen" xr:uid="{00000000-0004-0000-0200-000033000000}"/>
    <hyperlink ref="P24" location="'g1'!A1" display="g1.Gezamenlijk noodplan" xr:uid="{00000000-0004-0000-0200-000034000000}"/>
    <hyperlink ref="P25" location="'g2'!A1" display="g2.Clusterbreed bedrijfshulpverleningsteam (BHV-team)" xr:uid="{00000000-0004-0000-0200-000035000000}"/>
    <hyperlink ref="P26" location="'g3'!A1" display="g3.Gezamenlijke evacuatie- en rampenbestrijdingsoefeningen" xr:uid="{00000000-0004-0000-0200-000036000000}"/>
    <hyperlink ref="P27" location="'g4'!A1" display="g4.Communicatie tussen de clusterbedrijven in geval van calamiteiten" xr:uid="{00000000-0004-0000-0200-000037000000}"/>
    <hyperlink ref="P28" location="'g5'!A1" display="g5.Communicatie naar omwonenden in geval van calamiteiten" xr:uid="{00000000-0004-0000-0200-000038000000}"/>
  </hyperlinks>
  <pageMargins left="0.7" right="0.7" top="0.75" bottom="0.75" header="0.3" footer="0.3"/>
  <pageSetup paperSize="9" orientation="portrait" r:id="rId1"/>
  <drawing r:id="rId2"/>
  <legacyDrawing r:id="rId3"/>
  <controls>
    <mc:AlternateContent xmlns:mc="http://schemas.openxmlformats.org/markup-compatibility/2006">
      <mc:Choice Requires="x14">
        <control shapeId="29709" r:id="rId4" name="CommandButton1">
          <controlPr defaultSize="0" autoLine="0" r:id="rId5">
            <anchor moveWithCells="1">
              <from>
                <xdr:col>2</xdr:col>
                <xdr:colOff>1123950</xdr:colOff>
                <xdr:row>29</xdr:row>
                <xdr:rowOff>19050</xdr:rowOff>
              </from>
              <to>
                <xdr:col>2</xdr:col>
                <xdr:colOff>4610100</xdr:colOff>
                <xdr:row>33</xdr:row>
                <xdr:rowOff>152400</xdr:rowOff>
              </to>
            </anchor>
          </controlPr>
        </control>
      </mc:Choice>
      <mc:Fallback>
        <control shapeId="2970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O28"/>
  <sheetViews>
    <sheetView topLeftCell="A13" zoomScale="70" zoomScaleNormal="70" workbookViewId="0">
      <selection activeCell="D19" sqref="D19"/>
    </sheetView>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IF(OR(Hoofdwerkblad!C2="Niet van toepassing", Hoofdwerkblad!C2= 3),"Niet van toepassing","a1")</f>
        <v>a1</v>
      </c>
      <c r="B1" s="17" t="s">
        <v>121</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300-000000000000}">
      <formula1>"Ja,Nee"</formula1>
    </dataValidation>
    <dataValidation type="list" allowBlank="1" showInputMessage="1" showErrorMessage="1" sqref="D3:D19" xr:uid="{00000000-0002-0000-0300-000001000000}">
      <formula1>"Normaal,Hoog"</formula1>
    </dataValidation>
  </dataValidation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0"/>
  <dimension ref="A1:O28"/>
  <sheetViews>
    <sheetView topLeftCell="A13" zoomScale="70" zoomScaleNormal="70" workbookViewId="0">
      <selection activeCell="D19" sqref="D19"/>
    </sheetView>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IF(OR(Hoofdwerkblad!C3="Niet van toepassing", Hoofdwerkblad!C3= 3),"Niet van toepassing","a2")</f>
        <v>a2</v>
      </c>
      <c r="B1" s="17" t="s">
        <v>164</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400-000000000000}">
      <formula1>"Ja,Nee"</formula1>
    </dataValidation>
    <dataValidation type="list" allowBlank="1" showInputMessage="1" showErrorMessage="1" sqref="D3:D19" xr:uid="{00000000-0002-0000-0400-000001000000}">
      <formula1>"Normaal,Hoog"</formula1>
    </dataValidation>
  </dataValidation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1"/>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IF(OR(Hoofdwerkblad!C4="Niet van toepassing", Hoofdwerkblad!C4= 3),"Niet van toepassing","a3")</f>
        <v>a3</v>
      </c>
      <c r="B1" s="17" t="s">
        <v>165</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500-000000000000}">
      <formula1>"Ja,Nee"</formula1>
    </dataValidation>
    <dataValidation type="list" allowBlank="1" showInputMessage="1" showErrorMessage="1" sqref="D3:D19" xr:uid="{00000000-0002-0000-0500-000001000000}">
      <formula1>"Normaal,Hoog"</formula1>
    </dataValidation>
  </dataValidation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2"/>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IF(OR(Hoofdwerkblad!C5="Niet van toepassing", Hoofdwerkblad!C5= 3),"Niet van toepassing","a4")</f>
        <v>a4</v>
      </c>
      <c r="B1" s="17" t="s">
        <v>166</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600-000000000000}">
      <formula1>"Ja,Nee"</formula1>
    </dataValidation>
    <dataValidation type="list" allowBlank="1" showInputMessage="1" showErrorMessage="1" sqref="D3:D19" xr:uid="{00000000-0002-0000-0600-000001000000}">
      <formula1>"Normaal,Hoog"</formula1>
    </dataValidation>
  </dataValidation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3"/>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IF(OR(Hoofdwerkblad!C6="Niet van toepassing", Hoofdwerkblad!C6= 3),"Niet van toepassing","b1")</f>
        <v>b1</v>
      </c>
      <c r="B1" s="17" t="s">
        <v>167</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700-000000000000}">
      <formula1>"Ja,Nee"</formula1>
    </dataValidation>
    <dataValidation type="list" allowBlank="1" showInputMessage="1" showErrorMessage="1" sqref="D3:D19" xr:uid="{00000000-0002-0000-0700-000001000000}">
      <formula1>"Normaal,Hoog"</formula1>
    </dataValidation>
  </dataValidation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8"/>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IF(OR(Hoofdwerkblad!C7="Niet van toepassing", Hoofdwerkblad!C7= 3),"Niet van toepassing","b2")</f>
        <v>b2</v>
      </c>
      <c r="B1" s="17" t="s">
        <v>168</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800-000000000000}">
      <formula1>"Ja,Nee"</formula1>
    </dataValidation>
    <dataValidation type="list" allowBlank="1" showInputMessage="1" showErrorMessage="1" sqref="D3:D19" xr:uid="{00000000-0002-0000-0800-000001000000}">
      <formula1>"Normaal,Hoog"</formula1>
    </dataValidation>
  </dataValidations>
  <pageMargins left="0.7" right="0.7" top="0.75" bottom="0.75" header="0.3" footer="0.3"/>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6"/>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IF(OR(Hoofdwerkblad!C8="Niet van toepassing", Hoofdwerkblad!C8= 3),"Niet van toepassing","c1")</f>
        <v>c1</v>
      </c>
      <c r="B1" s="17" t="s">
        <v>169</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900-000000000000}">
      <formula1>"Ja,Nee"</formula1>
    </dataValidation>
    <dataValidation type="list" allowBlank="1" showInputMessage="1" showErrorMessage="1" sqref="D3:D19" xr:uid="{00000000-0002-0000-0900-000001000000}">
      <formula1>"Normaal,Hoog"</formula1>
    </dataValidation>
  </dataValidations>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IF(OR(Hoofdwerkblad!C9="Niet van toepassing", Hoofdwerkblad!C9= 3),"Niet van toepassing","c2")</f>
        <v>c2</v>
      </c>
      <c r="B1" s="17" t="s">
        <v>170</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A00-000000000000}">
      <formula1>"Ja,Nee"</formula1>
    </dataValidation>
    <dataValidation type="list" allowBlank="1" showInputMessage="1" showErrorMessage="1" sqref="D3:D19" xr:uid="{00000000-0002-0000-0A00-000001000000}">
      <formula1>"Normaal,Hoog"</formula1>
    </dataValidation>
  </dataValidation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5"/>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IF(OR(Hoofdwerkblad!C10="Niet van toepassing", Hoofdwerkblad!C10= 3),"Niet van toepassing","c3")</f>
        <v>c3</v>
      </c>
      <c r="B1" s="17" t="s">
        <v>171</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B00-000000000000}">
      <formula1>"Ja,Nee"</formula1>
    </dataValidation>
    <dataValidation type="list" allowBlank="1" showInputMessage="1" showErrorMessage="1" sqref="D3:D19" xr:uid="{00000000-0002-0000-0B00-000001000000}">
      <formula1>"Normaal,Hoog"</formula1>
    </dataValidation>
  </dataValidations>
  <pageMargins left="0.7" right="0.7" top="0.75" bottom="0.75" header="0.3" footer="0.3"/>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7"/>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IF(OR(Hoofdwerkblad!C11="Niet van toepassing", Hoofdwerkblad!C11= 3),"Niet van toepassing","c4")</f>
        <v>c4</v>
      </c>
      <c r="B1" s="17" t="s">
        <v>172</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C00-000000000000}">
      <formula1>"Ja,Nee"</formula1>
    </dataValidation>
    <dataValidation type="list" allowBlank="1" showInputMessage="1" showErrorMessage="1" sqref="D3:D19" xr:uid="{00000000-0002-0000-0C00-000001000000}">
      <formula1>"Normaal,Hoog"</formula1>
    </dataValidation>
  </dataValidations>
  <pageMargins left="0.7" right="0.7" top="0.75" bottom="0.75" header="0.3" footer="0.3"/>
  <pageSetup paperSize="9"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9"/>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IF(OR(Hoofdwerkblad!C12="Niet van toepassing", Hoofdwerkblad!C12= 3),"Niet van toepassing","c5")</f>
        <v>c5</v>
      </c>
      <c r="B1" s="17" t="s">
        <v>173</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D00-000000000000}">
      <formula1>"Ja,Nee"</formula1>
    </dataValidation>
    <dataValidation type="list" allowBlank="1" showInputMessage="1" showErrorMessage="1" sqref="D3:D19" xr:uid="{00000000-0002-0000-0D00-000001000000}">
      <formula1>"Normaal,Hoog"</formula1>
    </dataValidation>
  </dataValidations>
  <pageMargins left="0.7" right="0.7" top="0.75" bottom="0.75" header="0.3" footer="0.3"/>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7"/>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IF(OR(Hoofdwerkblad!C13="Niet van toepassing", Hoofdwerkblad!C13= 3),"Niet van toepassing","d1")</f>
        <v>d1</v>
      </c>
      <c r="B1" s="17" t="s">
        <v>174</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E00-000000000000}">
      <formula1>"Ja,Nee"</formula1>
    </dataValidation>
    <dataValidation type="list" allowBlank="1" showInputMessage="1" showErrorMessage="1" sqref="D3:D19" xr:uid="{00000000-0002-0000-0E00-000001000000}">
      <formula1>"Normaal,Hoog"</formula1>
    </dataValidation>
  </dataValidations>
  <pageMargins left="0.7" right="0.7" top="0.75" bottom="0.75" header="0.3" footer="0.3"/>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IF(OR(Hoofdwerkblad!C14="Niet van toepassing", Hoofdwerkblad!C14= 3),"Niet van toepassing","d2")</f>
        <v>d2</v>
      </c>
      <c r="B1" s="17" t="s">
        <v>175</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0F00-000000000000}">
      <formula1>"Ja,Nee"</formula1>
    </dataValidation>
    <dataValidation type="list" allowBlank="1" showInputMessage="1" showErrorMessage="1" sqref="D3:D19" xr:uid="{00000000-0002-0000-0F00-000001000000}">
      <formula1>"Normaal,Hoog"</formula1>
    </dataValidation>
  </dataValidations>
  <pageMargins left="0.7" right="0.7" top="0.75" bottom="0.75" header="0.3" footer="0.3"/>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2"/>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IF(OR(Hoofdwerkblad!C15="Niet van toepassing", Hoofdwerkblad!C15= 3),"Niet van toepassing","d3")</f>
        <v>d3</v>
      </c>
      <c r="B1" s="17" t="s">
        <v>176</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000-000000000000}">
      <formula1>"Ja,Nee"</formula1>
    </dataValidation>
    <dataValidation type="list" allowBlank="1" showInputMessage="1" showErrorMessage="1" sqref="D3:D19" xr:uid="{00000000-0002-0000-1000-000001000000}">
      <formula1>"Normaal,Hoog"</formula1>
    </dataValidation>
  </dataValidations>
  <pageMargins left="0.7" right="0.7" top="0.75" bottom="0.75" header="0.3" footer="0.3"/>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1"/>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IF(OR(Hoofdwerkblad!C16="Niet van toepassing", Hoofdwerkblad!C16= 3),"Niet van toepassing","d4")</f>
        <v>d4</v>
      </c>
      <c r="B1" s="17" t="s">
        <v>177</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100-000000000000}">
      <formula1>"Ja,Nee"</formula1>
    </dataValidation>
    <dataValidation type="list" allowBlank="1" showInputMessage="1" showErrorMessage="1" sqref="D3:D19" xr:uid="{00000000-0002-0000-1100-000001000000}">
      <formula1>"Normaal,Hoog"</formula1>
    </dataValidation>
  </dataValidations>
  <pageMargins left="0.7" right="0.7" top="0.75" bottom="0.75" header="0.3" footer="0.3"/>
  <pageSetup paperSize="9" orientation="portrait"/>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IF(OR(Hoofdwerkblad!C17="Niet van toepassing", Hoofdwerkblad!C17= 3),"Niet van toepassing","e1")</f>
        <v>e1</v>
      </c>
      <c r="B1" s="17" t="s">
        <v>178</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200-000000000000}">
      <formula1>"Ja,Nee"</formula1>
    </dataValidation>
    <dataValidation type="list" allowBlank="1" showInputMessage="1" showErrorMessage="1" sqref="D3:D19" xr:uid="{00000000-0002-0000-1200-000001000000}">
      <formula1>"Normaal,Hoog"</formula1>
    </dataValidation>
  </dataValidations>
  <pageMargins left="0.7" right="0.7" top="0.75" bottom="0.75" header="0.3" footer="0.3"/>
  <pageSetup paperSize="9"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3"/>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IF(OR(Hoofdwerkblad!C18="Niet van toepassing", Hoofdwerkblad!C18= 3),"Niet van toepassing","e2")</f>
        <v>e2</v>
      </c>
      <c r="B1" s="17" t="s">
        <v>179</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300-000000000000}">
      <formula1>"Ja,Nee"</formula1>
    </dataValidation>
    <dataValidation type="list" allowBlank="1" showInputMessage="1" showErrorMessage="1" sqref="D3:D19" xr:uid="{00000000-0002-0000-1300-000001000000}">
      <formula1>"Normaal,Hoog"</formula1>
    </dataValidation>
  </dataValidations>
  <pageMargins left="0.7" right="0.7" top="0.75" bottom="0.75" header="0.3" footer="0.3"/>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55"/>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IF(OR(Hoofdwerkblad!C19="Niet van toepassing", Hoofdwerkblad!C19= 3),"Niet van toepassing","e3")</f>
        <v>e3</v>
      </c>
      <c r="B1" s="17" t="s">
        <v>180</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400-000000000000}">
      <formula1>"Ja,Nee"</formula1>
    </dataValidation>
    <dataValidation type="list" allowBlank="1" showInputMessage="1" showErrorMessage="1" sqref="D3:D19" xr:uid="{00000000-0002-0000-1400-000001000000}">
      <formula1>"Normaal,Hoog"</formula1>
    </dataValidation>
  </dataValidations>
  <pageMargins left="0.7" right="0.7" top="0.75" bottom="0.75" header="0.3" footer="0.3"/>
  <pageSetup paperSize="9"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4"/>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IF(OR(Hoofdwerkblad!C20="Niet van toepassing", Hoofdwerkblad!C20= 3),"Niet van toepassing","f1")</f>
        <v>f1</v>
      </c>
      <c r="B1" s="2" t="s">
        <v>181</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500-000000000000}">
      <formula1>"Ja,Nee"</formula1>
    </dataValidation>
    <dataValidation type="list" allowBlank="1" showInputMessage="1" showErrorMessage="1" sqref="D3:D19" xr:uid="{00000000-0002-0000-1500-000001000000}">
      <formula1>"Normaal,Hoog"</formula1>
    </dataValidation>
  </dataValidations>
  <pageMargins left="0.7" right="0.7" top="0.75" bottom="0.75" header="0.3" footer="0.3"/>
  <pageSetup paperSize="9"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0"/>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IF(OR(Hoofdwerkblad!C21="Niet van toepassing", Hoofdwerkblad!C21= 3),"Niet van toepassing","f2")</f>
        <v>f2</v>
      </c>
      <c r="B1" s="2" t="s">
        <v>182</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600-000000000000}">
      <formula1>"Ja,Nee"</formula1>
    </dataValidation>
    <dataValidation type="list" allowBlank="1" showInputMessage="1" showErrorMessage="1" sqref="D3:D19" xr:uid="{00000000-0002-0000-1600-000001000000}">
      <formula1>"Normaal,Hoog"</formula1>
    </dataValidation>
  </dataValidations>
  <pageMargins left="0.7" right="0.7" top="0.75" bottom="0.75" header="0.3" footer="0.3"/>
  <pageSetup paperSize="9"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8"/>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IF(OR(Hoofdwerkblad!C22="Niet van toepassing", Hoofdwerkblad!C22= 3),"Niet van toepassing","f3")</f>
        <v>f3</v>
      </c>
      <c r="B1" s="2" t="s">
        <v>183</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700-000000000000}">
      <formula1>"Ja,Nee"</formula1>
    </dataValidation>
    <dataValidation type="list" allowBlank="1" showInputMessage="1" showErrorMessage="1" sqref="D3:D19" xr:uid="{00000000-0002-0000-1700-000001000000}">
      <formula1>"Normaal,Hoog"</formula1>
    </dataValidation>
  </dataValidations>
  <pageMargins left="0.7" right="0.7" top="0.75" bottom="0.75" header="0.3" footer="0.3"/>
  <pageSetup paperSize="9"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4"/>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IF(OR(Hoofdwerkblad!C23="Niet van toepassing", Hoofdwerkblad!C23= 3),"Niet van toepassing","f4")</f>
        <v>f4</v>
      </c>
      <c r="B1" s="2" t="s">
        <v>184</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800-000000000000}">
      <formula1>"Ja,Nee"</formula1>
    </dataValidation>
    <dataValidation type="list" allowBlank="1" showInputMessage="1" showErrorMessage="1" sqref="D3:D19" xr:uid="{00000000-0002-0000-1800-000001000000}">
      <formula1>"Normaal,Hoog"</formula1>
    </dataValidation>
  </dataValidations>
  <pageMargins left="0.7" right="0.7" top="0.75" bottom="0.75" header="0.3" footer="0.3"/>
  <pageSetup paperSize="9" orientation="portrait"/>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3"/>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IF(OR(Hoofdwerkblad!C24="Niet van toepassing", Hoofdwerkblad!C24= 3),"Niet van toepassing","g1")</f>
        <v>g1</v>
      </c>
      <c r="B1" s="2" t="s">
        <v>185</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900-000000000000}">
      <formula1>"Ja,Nee"</formula1>
    </dataValidation>
    <dataValidation type="list" allowBlank="1" showInputMessage="1" showErrorMessage="1" sqref="D3:D19" xr:uid="{00000000-0002-0000-1900-000001000000}">
      <formula1>"Normaal,Hoog"</formula1>
    </dataValidation>
  </dataValidations>
  <pageMargins left="0.7" right="0.7" top="0.75" bottom="0.75" header="0.3" footer="0.3"/>
  <pageSetup paperSize="9" orientation="portrait"/>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1"/>
  <dimension ref="A1:O28"/>
  <sheetViews>
    <sheetView topLeftCell="A10"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IF(OR(Hoofdwerkblad!C25="Niet van toepassing", Hoofdwerkblad!C25= 3),"Niet van toepassing","g2")</f>
        <v>g2</v>
      </c>
      <c r="B1" s="2" t="s">
        <v>186</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A00-000000000000}">
      <formula1>"Ja,Nee"</formula1>
    </dataValidation>
    <dataValidation type="list" allowBlank="1" showInputMessage="1" showErrorMessage="1" sqref="D3:D19" xr:uid="{00000000-0002-0000-1A00-000001000000}">
      <formula1>"Normaal,Hoog"</formula1>
    </dataValidation>
  </dataValidations>
  <pageMargins left="0.7" right="0.7" top="0.75" bottom="0.75" header="0.3" footer="0.3"/>
  <pageSetup paperSize="9" orientation="portrait"/>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2"/>
  <dimension ref="A1:O28"/>
  <sheetViews>
    <sheetView topLeftCell="A16"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IF(OR(Hoofdwerkblad!C26="Niet van toepassing", Hoofdwerkblad!C26= 3),"Niet van toepassing","g3")</f>
        <v>g3</v>
      </c>
      <c r="B1" s="2" t="s">
        <v>187</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B00-000000000000}">
      <formula1>"Ja,Nee"</formula1>
    </dataValidation>
    <dataValidation type="list" allowBlank="1" showInputMessage="1" showErrorMessage="1" sqref="D3:D19" xr:uid="{00000000-0002-0000-1B00-000001000000}">
      <formula1>"Normaal,Hoog"</formula1>
    </dataValidation>
  </dataValidations>
  <pageMargins left="0.7" right="0.7" top="0.75" bottom="0.75" header="0.3" footer="0.3"/>
  <pageSetup paperSize="9" orientation="portrait"/>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0"/>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IF(OR(Hoofdwerkblad!C27="Niet van toepassing", Hoofdwerkblad!C27= 3),"Niet van toepassing","g4")</f>
        <v>g4</v>
      </c>
      <c r="B1" s="2" t="s">
        <v>188</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C00-000000000000}">
      <formula1>"Ja,Nee"</formula1>
    </dataValidation>
    <dataValidation type="list" allowBlank="1" showInputMessage="1" showErrorMessage="1" sqref="D3:D19" xr:uid="{00000000-0002-0000-1C00-000001000000}">
      <formula1>"Normaal,Hoog"</formula1>
    </dataValidation>
  </dataValidations>
  <pageMargins left="0.7" right="0.7" top="0.75" bottom="0.75" header="0.3" footer="0.3"/>
  <pageSetup paperSize="9" orientation="portrait"/>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9"/>
  <dimension ref="A1:O28"/>
  <sheetViews>
    <sheetView topLeftCell="A13" zoomScale="70" zoomScaleNormal="70" workbookViewId="0"/>
  </sheetViews>
  <sheetFormatPr defaultColWidth="9" defaultRowHeight="15"/>
  <cols>
    <col min="1" max="1" width="43.28515625" customWidth="1"/>
    <col min="2" max="2" width="122.28515625" customWidth="1"/>
    <col min="3" max="3" width="19.42578125" style="1" customWidth="1"/>
    <col min="4" max="4" width="15.7109375" style="1" customWidth="1"/>
    <col min="5" max="5" width="25.28515625" style="1" customWidth="1"/>
  </cols>
  <sheetData>
    <row r="1" spans="1:15" ht="46.9" customHeight="1">
      <c r="A1" s="56" t="str">
        <f>IF(OR(Hoofdwerkblad!C28="Niet van toepassing", Hoofdwerkblad!C28= 3),"Niet van toepassing","g5")</f>
        <v>g5</v>
      </c>
      <c r="B1" s="2" t="s">
        <v>189</v>
      </c>
      <c r="C1" s="3"/>
      <c r="D1" s="3"/>
      <c r="E1" s="3"/>
    </row>
    <row r="2" spans="1:15" ht="46.9" customHeight="1">
      <c r="A2" s="4" t="s">
        <v>122</v>
      </c>
      <c r="B2" s="5" t="s">
        <v>123</v>
      </c>
      <c r="C2" s="6" t="s">
        <v>124</v>
      </c>
      <c r="D2" s="7" t="s">
        <v>125</v>
      </c>
      <c r="E2" s="6" t="s">
        <v>126</v>
      </c>
      <c r="F2" s="8"/>
      <c r="G2" s="8"/>
      <c r="H2" s="8"/>
      <c r="I2" s="8"/>
      <c r="J2" s="8"/>
      <c r="K2" s="8"/>
      <c r="L2" s="8"/>
      <c r="M2" s="8"/>
      <c r="N2" s="8"/>
      <c r="O2" s="8"/>
    </row>
    <row r="3" spans="1:15" ht="46.9" customHeight="1">
      <c r="A3" s="9" t="s">
        <v>127</v>
      </c>
      <c r="B3" s="10" t="s">
        <v>128</v>
      </c>
      <c r="C3" s="11" t="s">
        <v>129</v>
      </c>
      <c r="D3" s="12" t="s">
        <v>130</v>
      </c>
      <c r="E3" s="13">
        <f t="shared" ref="E3:E19" si="0">IF(C3="Ja",1,-1)*IF(D3="Hoog",1,0.5)</f>
        <v>0.5</v>
      </c>
      <c r="F3" s="8"/>
      <c r="G3" s="8"/>
      <c r="H3" s="8"/>
      <c r="I3" s="8"/>
      <c r="J3" s="8"/>
      <c r="K3" s="8"/>
      <c r="L3" s="8"/>
      <c r="M3" s="8"/>
      <c r="N3" s="8"/>
      <c r="O3" s="8"/>
    </row>
    <row r="4" spans="1:15" ht="46.9" customHeight="1">
      <c r="A4" s="9" t="s">
        <v>131</v>
      </c>
      <c r="B4" s="14" t="s">
        <v>132</v>
      </c>
      <c r="C4" s="11" t="s">
        <v>129</v>
      </c>
      <c r="D4" s="12" t="s">
        <v>130</v>
      </c>
      <c r="E4" s="13">
        <f t="shared" si="0"/>
        <v>0.5</v>
      </c>
      <c r="F4" s="8"/>
      <c r="G4" s="8"/>
      <c r="H4" s="8"/>
      <c r="I4" s="8"/>
      <c r="J4" s="8"/>
      <c r="K4" s="8"/>
      <c r="L4" s="8"/>
      <c r="M4" s="8"/>
      <c r="N4" s="8"/>
      <c r="O4" s="8"/>
    </row>
    <row r="5" spans="1:15" ht="46.9" customHeight="1">
      <c r="A5" s="9" t="s">
        <v>133</v>
      </c>
      <c r="B5" s="14" t="s">
        <v>134</v>
      </c>
      <c r="C5" s="11" t="s">
        <v>129</v>
      </c>
      <c r="D5" s="12" t="s">
        <v>130</v>
      </c>
      <c r="E5" s="13">
        <f t="shared" si="0"/>
        <v>0.5</v>
      </c>
      <c r="F5" s="8"/>
      <c r="G5" s="8"/>
      <c r="H5" s="8"/>
      <c r="I5" s="8"/>
      <c r="J5" s="8"/>
      <c r="K5" s="8"/>
      <c r="L5" s="8"/>
      <c r="M5" s="8"/>
      <c r="N5" s="8"/>
      <c r="O5" s="8"/>
    </row>
    <row r="6" spans="1:15" ht="46.9" customHeight="1">
      <c r="A6" s="9" t="s">
        <v>135</v>
      </c>
      <c r="B6" s="14" t="s">
        <v>136</v>
      </c>
      <c r="C6" s="11" t="s">
        <v>129</v>
      </c>
      <c r="D6" s="12" t="s">
        <v>130</v>
      </c>
      <c r="E6" s="13">
        <f t="shared" si="0"/>
        <v>0.5</v>
      </c>
      <c r="F6" s="8"/>
      <c r="G6" s="8"/>
      <c r="H6" s="8"/>
      <c r="I6" s="8"/>
      <c r="J6" s="8"/>
      <c r="K6" s="8"/>
      <c r="L6" s="8"/>
      <c r="M6" s="8"/>
      <c r="N6" s="8"/>
      <c r="O6" s="8"/>
    </row>
    <row r="7" spans="1:15" ht="46.9" customHeight="1">
      <c r="A7" s="9" t="s">
        <v>137</v>
      </c>
      <c r="B7" s="14" t="s">
        <v>138</v>
      </c>
      <c r="C7" s="11" t="s">
        <v>129</v>
      </c>
      <c r="D7" s="12" t="s">
        <v>130</v>
      </c>
      <c r="E7" s="13">
        <f t="shared" si="0"/>
        <v>0.5</v>
      </c>
      <c r="F7" s="8"/>
      <c r="G7" s="8"/>
      <c r="H7" s="8"/>
      <c r="I7" s="8"/>
      <c r="J7" s="8"/>
      <c r="K7" s="8"/>
      <c r="L7" s="8"/>
      <c r="M7" s="8"/>
      <c r="N7" s="8"/>
      <c r="O7" s="8"/>
    </row>
    <row r="8" spans="1:15" ht="46.9" customHeight="1">
      <c r="A8" s="9" t="s">
        <v>139</v>
      </c>
      <c r="B8" s="14" t="s">
        <v>140</v>
      </c>
      <c r="C8" s="11" t="s">
        <v>129</v>
      </c>
      <c r="D8" s="12" t="s">
        <v>130</v>
      </c>
      <c r="E8" s="13">
        <f t="shared" si="0"/>
        <v>0.5</v>
      </c>
      <c r="F8" s="8"/>
      <c r="G8" s="8"/>
      <c r="H8" s="8"/>
      <c r="I8" s="8"/>
      <c r="J8" s="8"/>
      <c r="K8" s="8"/>
      <c r="L8" s="8"/>
      <c r="M8" s="8"/>
      <c r="N8" s="8"/>
      <c r="O8" s="8"/>
    </row>
    <row r="9" spans="1:15" ht="46.9" customHeight="1">
      <c r="A9" s="9" t="s">
        <v>141</v>
      </c>
      <c r="B9" s="14" t="s">
        <v>142</v>
      </c>
      <c r="C9" s="11" t="s">
        <v>129</v>
      </c>
      <c r="D9" s="12" t="s">
        <v>130</v>
      </c>
      <c r="E9" s="13">
        <f t="shared" si="0"/>
        <v>0.5</v>
      </c>
      <c r="F9" s="8"/>
      <c r="G9" s="8"/>
      <c r="H9" s="8"/>
      <c r="I9" s="8"/>
      <c r="J9" s="8"/>
      <c r="K9" s="8"/>
      <c r="L9" s="8"/>
      <c r="M9" s="8"/>
      <c r="N9" s="8"/>
      <c r="O9" s="8"/>
    </row>
    <row r="10" spans="1:15" ht="46.9" customHeight="1">
      <c r="A10" s="9" t="s">
        <v>143</v>
      </c>
      <c r="B10" s="14" t="s">
        <v>144</v>
      </c>
      <c r="C10" s="11" t="s">
        <v>129</v>
      </c>
      <c r="D10" s="12" t="s">
        <v>130</v>
      </c>
      <c r="E10" s="13">
        <f t="shared" si="0"/>
        <v>0.5</v>
      </c>
      <c r="F10" s="8"/>
      <c r="G10" s="8"/>
      <c r="H10" s="8"/>
      <c r="I10" s="8"/>
      <c r="J10" s="8"/>
      <c r="K10" s="8"/>
      <c r="L10" s="8"/>
      <c r="M10" s="8"/>
      <c r="N10" s="8"/>
      <c r="O10" s="8"/>
    </row>
    <row r="11" spans="1:15" ht="46.9" customHeight="1">
      <c r="A11" s="9" t="s">
        <v>145</v>
      </c>
      <c r="B11" s="14" t="s">
        <v>146</v>
      </c>
      <c r="C11" s="11" t="s">
        <v>129</v>
      </c>
      <c r="D11" s="12" t="s">
        <v>130</v>
      </c>
      <c r="E11" s="13">
        <f t="shared" si="0"/>
        <v>0.5</v>
      </c>
      <c r="F11" s="8"/>
      <c r="G11" s="8"/>
      <c r="H11" s="8"/>
      <c r="I11" s="8"/>
      <c r="J11" s="8"/>
      <c r="K11" s="8"/>
      <c r="L11" s="8"/>
      <c r="M11" s="8"/>
      <c r="N11" s="8"/>
      <c r="O11" s="8"/>
    </row>
    <row r="12" spans="1:15" ht="46.9" customHeight="1">
      <c r="A12" s="9" t="s">
        <v>147</v>
      </c>
      <c r="B12" s="10" t="s">
        <v>148</v>
      </c>
      <c r="C12" s="11" t="s">
        <v>129</v>
      </c>
      <c r="D12" s="12" t="s">
        <v>130</v>
      </c>
      <c r="E12" s="13">
        <f t="shared" si="0"/>
        <v>0.5</v>
      </c>
      <c r="F12" s="8"/>
      <c r="G12" s="8"/>
      <c r="H12" s="8"/>
      <c r="I12" s="8"/>
      <c r="J12" s="8"/>
      <c r="K12" s="8"/>
      <c r="L12" s="8"/>
      <c r="M12" s="8"/>
      <c r="N12" s="8"/>
      <c r="O12" s="8"/>
    </row>
    <row r="13" spans="1:15" ht="46.9" customHeight="1">
      <c r="A13" s="9" t="s">
        <v>149</v>
      </c>
      <c r="B13" s="14" t="s">
        <v>150</v>
      </c>
      <c r="C13" s="11" t="s">
        <v>129</v>
      </c>
      <c r="D13" s="12" t="s">
        <v>130</v>
      </c>
      <c r="E13" s="13">
        <f t="shared" si="0"/>
        <v>0.5</v>
      </c>
      <c r="F13" s="8"/>
      <c r="G13" s="8"/>
      <c r="H13" s="8"/>
      <c r="I13" s="8"/>
      <c r="J13" s="8"/>
      <c r="K13" s="8"/>
      <c r="L13" s="8"/>
      <c r="M13" s="8"/>
      <c r="N13" s="8"/>
      <c r="O13" s="8"/>
    </row>
    <row r="14" spans="1:15" ht="46.9" customHeight="1">
      <c r="A14" s="9" t="s">
        <v>151</v>
      </c>
      <c r="B14" s="14" t="s">
        <v>152</v>
      </c>
      <c r="C14" s="11" t="s">
        <v>129</v>
      </c>
      <c r="D14" s="12" t="s">
        <v>130</v>
      </c>
      <c r="E14" s="13">
        <f t="shared" si="0"/>
        <v>0.5</v>
      </c>
      <c r="F14" s="8"/>
      <c r="G14" s="8"/>
      <c r="H14" s="8"/>
      <c r="I14" s="8"/>
      <c r="J14" s="8"/>
      <c r="K14" s="8"/>
      <c r="L14" s="8"/>
      <c r="M14" s="8"/>
      <c r="N14" s="8"/>
      <c r="O14" s="8"/>
    </row>
    <row r="15" spans="1:15" ht="46.9" customHeight="1">
      <c r="A15" s="9" t="s">
        <v>153</v>
      </c>
      <c r="B15" s="14" t="s">
        <v>154</v>
      </c>
      <c r="C15" s="11" t="s">
        <v>129</v>
      </c>
      <c r="D15" s="12" t="s">
        <v>130</v>
      </c>
      <c r="E15" s="13">
        <f t="shared" si="0"/>
        <v>0.5</v>
      </c>
      <c r="F15" s="8"/>
      <c r="G15" s="8"/>
      <c r="H15" s="8"/>
      <c r="I15" s="8"/>
      <c r="J15" s="8"/>
      <c r="K15" s="8"/>
      <c r="L15" s="8"/>
      <c r="M15" s="8"/>
      <c r="N15" s="8"/>
      <c r="O15" s="8"/>
    </row>
    <row r="16" spans="1:15" ht="46.9" customHeight="1">
      <c r="A16" s="9" t="s">
        <v>155</v>
      </c>
      <c r="B16" s="14" t="s">
        <v>156</v>
      </c>
      <c r="C16" s="11" t="s">
        <v>129</v>
      </c>
      <c r="D16" s="12" t="s">
        <v>130</v>
      </c>
      <c r="E16" s="13">
        <f t="shared" si="0"/>
        <v>0.5</v>
      </c>
      <c r="F16" s="8"/>
      <c r="G16" s="8"/>
      <c r="H16" s="8"/>
      <c r="I16" s="8"/>
      <c r="J16" s="8"/>
      <c r="K16" s="8"/>
      <c r="L16" s="8"/>
      <c r="M16" s="8"/>
      <c r="N16" s="8"/>
      <c r="O16" s="8"/>
    </row>
    <row r="17" spans="1:15" ht="46.9" customHeight="1">
      <c r="A17" s="9" t="s">
        <v>157</v>
      </c>
      <c r="B17" s="14" t="s">
        <v>158</v>
      </c>
      <c r="C17" s="11" t="s">
        <v>129</v>
      </c>
      <c r="D17" s="12" t="s">
        <v>130</v>
      </c>
      <c r="E17" s="13">
        <f t="shared" si="0"/>
        <v>0.5</v>
      </c>
      <c r="F17" s="8"/>
      <c r="G17" s="8"/>
      <c r="H17" s="8"/>
      <c r="I17" s="8"/>
      <c r="J17" s="8"/>
      <c r="K17" s="8"/>
      <c r="L17" s="8"/>
      <c r="M17" s="8"/>
      <c r="N17" s="8"/>
      <c r="O17" s="8"/>
    </row>
    <row r="18" spans="1:15" ht="46.9" customHeight="1">
      <c r="A18" s="9" t="s">
        <v>159</v>
      </c>
      <c r="B18" s="14" t="s">
        <v>160</v>
      </c>
      <c r="C18" s="11" t="s">
        <v>129</v>
      </c>
      <c r="D18" s="12" t="s">
        <v>130</v>
      </c>
      <c r="E18" s="13">
        <f t="shared" si="0"/>
        <v>0.5</v>
      </c>
      <c r="F18" s="8"/>
      <c r="G18" s="8"/>
      <c r="H18" s="8"/>
      <c r="I18" s="8"/>
      <c r="J18" s="8"/>
      <c r="K18" s="8"/>
      <c r="L18" s="8"/>
      <c r="M18" s="8"/>
      <c r="N18" s="8"/>
      <c r="O18" s="8"/>
    </row>
    <row r="19" spans="1:15" ht="46.9" customHeight="1">
      <c r="A19" s="9" t="s">
        <v>161</v>
      </c>
      <c r="B19" s="14" t="s">
        <v>162</v>
      </c>
      <c r="C19" s="11" t="s">
        <v>129</v>
      </c>
      <c r="D19" s="12" t="s">
        <v>130</v>
      </c>
      <c r="E19" s="13">
        <f t="shared" si="0"/>
        <v>0.5</v>
      </c>
      <c r="F19" s="8"/>
      <c r="G19" s="8"/>
      <c r="H19" s="8"/>
      <c r="I19" s="8"/>
      <c r="J19" s="8"/>
      <c r="K19" s="8"/>
      <c r="L19" s="8"/>
      <c r="M19" s="8"/>
      <c r="N19" s="8"/>
      <c r="O19" s="8"/>
    </row>
    <row r="20" spans="1:15" ht="46.9" customHeight="1">
      <c r="A20" s="79" t="s">
        <v>163</v>
      </c>
      <c r="B20" s="80"/>
      <c r="C20" s="80"/>
      <c r="D20" s="81"/>
      <c r="E20" s="15">
        <f>SUM(E3:E19)</f>
        <v>8.5</v>
      </c>
      <c r="F20" s="8"/>
      <c r="G20" s="8"/>
      <c r="H20" s="8"/>
      <c r="I20" s="8"/>
      <c r="J20" s="8"/>
      <c r="K20" s="8"/>
      <c r="L20" s="8"/>
      <c r="M20" s="8"/>
      <c r="N20" s="8"/>
      <c r="O20" s="8"/>
    </row>
    <row r="21" spans="1:15">
      <c r="A21" s="8"/>
      <c r="B21" s="8"/>
      <c r="C21" s="16"/>
      <c r="D21" s="16"/>
      <c r="E21" s="16"/>
      <c r="F21" s="8"/>
      <c r="G21" s="8"/>
      <c r="H21" s="8"/>
      <c r="I21" s="8"/>
      <c r="J21" s="8"/>
      <c r="K21" s="8"/>
      <c r="L21" s="8"/>
      <c r="M21" s="8"/>
      <c r="N21" s="8"/>
      <c r="O21" s="8"/>
    </row>
    <row r="22" spans="1:15">
      <c r="A22" s="8"/>
      <c r="B22" s="8"/>
      <c r="C22" s="16"/>
      <c r="D22" s="16"/>
      <c r="E22" s="16"/>
      <c r="F22" s="8"/>
      <c r="G22" s="8"/>
      <c r="H22" s="8"/>
      <c r="I22" s="8"/>
      <c r="J22" s="8"/>
      <c r="K22" s="8"/>
      <c r="L22" s="8"/>
      <c r="M22" s="8"/>
      <c r="N22" s="8"/>
      <c r="O22" s="8"/>
    </row>
    <row r="23" spans="1:15">
      <c r="A23" s="8"/>
      <c r="B23" s="8"/>
      <c r="C23" s="16"/>
      <c r="D23" s="16"/>
      <c r="E23" s="16"/>
      <c r="F23" s="8"/>
      <c r="G23" s="8"/>
      <c r="H23" s="8"/>
      <c r="I23" s="8"/>
      <c r="J23" s="8"/>
      <c r="K23" s="8"/>
      <c r="L23" s="8"/>
      <c r="M23" s="8"/>
      <c r="N23" s="8"/>
      <c r="O23" s="8"/>
    </row>
    <row r="24" spans="1:15">
      <c r="A24" s="8"/>
      <c r="B24" s="8"/>
      <c r="C24" s="16"/>
      <c r="D24" s="16"/>
      <c r="E24" s="16"/>
      <c r="F24" s="8"/>
      <c r="G24" s="8"/>
      <c r="H24" s="8"/>
      <c r="I24" s="8"/>
      <c r="J24" s="8"/>
      <c r="K24" s="8"/>
      <c r="L24" s="8"/>
      <c r="M24" s="8"/>
      <c r="N24" s="8"/>
      <c r="O24" s="8"/>
    </row>
    <row r="25" spans="1:15">
      <c r="A25" s="8"/>
      <c r="B25" s="8"/>
      <c r="C25" s="16"/>
      <c r="D25" s="16"/>
      <c r="E25" s="16"/>
      <c r="F25" s="8"/>
      <c r="G25" s="8"/>
      <c r="H25" s="8"/>
      <c r="I25" s="8"/>
      <c r="J25" s="8"/>
      <c r="K25" s="8"/>
      <c r="L25" s="8"/>
      <c r="M25" s="8"/>
      <c r="N25" s="8"/>
      <c r="O25" s="8"/>
    </row>
    <row r="26" spans="1:15">
      <c r="A26" s="8"/>
      <c r="B26" s="8"/>
      <c r="C26" s="16"/>
      <c r="D26" s="16"/>
      <c r="E26" s="16"/>
      <c r="F26" s="8"/>
      <c r="G26" s="8"/>
      <c r="H26" s="8"/>
      <c r="I26" s="8"/>
      <c r="J26" s="8"/>
      <c r="K26" s="8"/>
      <c r="L26" s="8"/>
      <c r="M26" s="8"/>
      <c r="N26" s="8"/>
      <c r="O26" s="8"/>
    </row>
    <row r="27" spans="1:15">
      <c r="A27" s="8"/>
      <c r="B27" s="8"/>
      <c r="C27" s="16"/>
      <c r="D27" s="16"/>
      <c r="E27" s="16"/>
      <c r="F27" s="8"/>
      <c r="G27" s="8"/>
      <c r="H27" s="8"/>
      <c r="I27" s="8"/>
      <c r="J27" s="8"/>
      <c r="K27" s="8"/>
      <c r="L27" s="8"/>
      <c r="M27" s="8"/>
      <c r="N27" s="8"/>
      <c r="O27" s="8"/>
    </row>
    <row r="28" spans="1:15">
      <c r="A28" s="8"/>
      <c r="B28" s="8"/>
      <c r="C28" s="16"/>
      <c r="D28" s="16"/>
      <c r="E28" s="16"/>
      <c r="F28" s="8"/>
      <c r="G28" s="8"/>
      <c r="H28" s="8"/>
      <c r="I28" s="8"/>
      <c r="J28" s="8"/>
      <c r="K28" s="8"/>
      <c r="L28" s="8"/>
      <c r="M28" s="8"/>
      <c r="N28" s="8"/>
      <c r="O28" s="8"/>
    </row>
  </sheetData>
  <mergeCells count="1">
    <mergeCell ref="A20:D20"/>
  </mergeCells>
  <dataValidations count="2">
    <dataValidation type="list" allowBlank="1" showInputMessage="1" showErrorMessage="1" sqref="C3:C19" xr:uid="{00000000-0002-0000-1D00-000000000000}">
      <formula1>"Ja,Nee"</formula1>
    </dataValidation>
    <dataValidation type="list" allowBlank="1" showInputMessage="1" showErrorMessage="1" sqref="D3:D19" xr:uid="{00000000-0002-0000-1D00-000001000000}">
      <formula1>"Normaal,Hoog"</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30</vt:i4>
      </vt:variant>
      <vt:variant>
        <vt:lpstr>Benoemde bereiken</vt:lpstr>
      </vt:variant>
      <vt:variant>
        <vt:i4>1</vt:i4>
      </vt:variant>
    </vt:vector>
  </HeadingPairs>
  <TitlesOfParts>
    <vt:vector size="31" baseType="lpstr">
      <vt:lpstr>Handleiding</vt:lpstr>
      <vt:lpstr>Omschrijving initiatieven</vt:lpstr>
      <vt:lpstr>Hoofdwerkblad</vt:lpstr>
      <vt:lpstr>a1</vt:lpstr>
      <vt:lpstr>a2</vt:lpstr>
      <vt:lpstr>a3</vt:lpstr>
      <vt:lpstr>a4</vt:lpstr>
      <vt:lpstr>b1</vt:lpstr>
      <vt:lpstr>b2</vt:lpstr>
      <vt:lpstr>c1</vt:lpstr>
      <vt:lpstr>c2</vt:lpstr>
      <vt:lpstr>c3</vt:lpstr>
      <vt:lpstr>c4</vt:lpstr>
      <vt:lpstr>c5</vt:lpstr>
      <vt:lpstr>d1</vt:lpstr>
      <vt:lpstr>d2</vt:lpstr>
      <vt:lpstr>d3</vt:lpstr>
      <vt:lpstr>d4</vt:lpstr>
      <vt:lpstr>e1</vt:lpstr>
      <vt:lpstr>e2</vt:lpstr>
      <vt:lpstr>e3</vt:lpstr>
      <vt:lpstr>f1</vt:lpstr>
      <vt:lpstr>f2</vt:lpstr>
      <vt:lpstr>f3</vt:lpstr>
      <vt:lpstr>f4</vt:lpstr>
      <vt:lpstr>g1</vt:lpstr>
      <vt:lpstr>g2</vt:lpstr>
      <vt:lpstr>g3</vt:lpstr>
      <vt:lpstr>g4</vt:lpstr>
      <vt:lpstr>g5</vt:lpstr>
      <vt:lpstr>Hoofdwerkblad!Criteria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Karolien van Nunen - TBM</dc:creator>
  <cp:lastModifiedBy>Arjan van Dijk</cp:lastModifiedBy>
  <dcterms:created xsi:type="dcterms:W3CDTF">2015-06-05T18:17:00Z</dcterms:created>
  <dcterms:modified xsi:type="dcterms:W3CDTF">2022-07-12T08:56:32Z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415E9C6EAC8D4473AF5423F701805971</vt:lpwstr>
  </property>
  <property fmtid="{D5CDD505-2E9C-101B-9397-08002B2CF9AE}" pid="3" name="KSOProductBuildVer">
    <vt:lpwstr>2052-11.1.0.10938</vt:lpwstr>
  </property>
  <property fmtid="{D5CDD505-2E9C-101B-9397-08002B2CF9AE}" pid="4" name="KSOReadingLayout">
    <vt:bool>false</vt:bool>
  </property>
</Properties>
</file>